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 МАМА\4 Мероприятия\2020\2 Занимательное ориентирование\"/>
    </mc:Choice>
  </mc:AlternateContent>
  <bookViews>
    <workbookView xWindow="0" yWindow="0" windowWidth="24000" windowHeight="9045"/>
  </bookViews>
  <sheets>
    <sheet name="Этапы" sheetId="1" r:id="rId1"/>
  </sheets>
  <externalReferences>
    <externalReference r:id="rId2"/>
    <externalReference r:id="rId3"/>
  </externalReferences>
  <definedNames>
    <definedName name="BEGL" localSheetId="0">'[1]М10-14'!#REF!</definedName>
    <definedName name="BEGL">'[1]М10-14'!#REF!</definedName>
    <definedName name="ГлСВТПТ">[2]Кнст!$A$47</definedName>
    <definedName name="ГлСекр">[2]Кнст!$A$6</definedName>
    <definedName name="Имя_бол_ч2">[2]Кнст!$A$4</definedName>
    <definedName name="Место">[2]Кнст!$A$9</definedName>
    <definedName name="Срок">[2]Кнст!$A$10</definedName>
    <definedName name="Цена1">[2]Кнст!$A$8</definedName>
    <definedName name="ЦентрМал">[2]Кнст!$A$1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7" i="1" l="1"/>
  <c r="R56" i="1"/>
  <c r="R55" i="1"/>
  <c r="R54" i="1"/>
  <c r="R52" i="1"/>
  <c r="R53" i="1"/>
  <c r="R51" i="1"/>
  <c r="R50" i="1"/>
  <c r="R49" i="1"/>
  <c r="R48" i="1"/>
  <c r="R45" i="1"/>
  <c r="R47" i="1"/>
  <c r="R44" i="1"/>
  <c r="R46" i="1"/>
  <c r="R43" i="1"/>
  <c r="R42" i="1"/>
  <c r="R41" i="1"/>
  <c r="R40" i="1"/>
  <c r="R30" i="1"/>
  <c r="R39" i="1"/>
  <c r="R38" i="1"/>
  <c r="R37" i="1"/>
  <c r="R36" i="1"/>
  <c r="R31" i="1"/>
  <c r="R35" i="1"/>
  <c r="R34" i="1"/>
  <c r="R29" i="1"/>
  <c r="R33" i="1"/>
  <c r="R32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</calcChain>
</file>

<file path=xl/sharedStrings.xml><?xml version="1.0" encoding="utf-8"?>
<sst xmlns="http://schemas.openxmlformats.org/spreadsheetml/2006/main" count="233" uniqueCount="161">
  <si>
    <t>Управление по образованию и науке администрации города Сочи</t>
  </si>
  <si>
    <t xml:space="preserve">РОО «Федерация спортивного ориентирования Краснодарского края» филиал в городе Сочи </t>
  </si>
  <si>
    <t>МБУ ДО "Центр детского и юношеского туризма и экскурсий" города Сочи</t>
  </si>
  <si>
    <t>Городской     спортивно-познавательный интерактив  "Занимательное ориентирование"</t>
  </si>
  <si>
    <t>06 сентября 2020 года - 16 января 2021 года</t>
  </si>
  <si>
    <t>город Сочи</t>
  </si>
  <si>
    <t>Этапы</t>
  </si>
  <si>
    <t>№ команды</t>
  </si>
  <si>
    <t>Группа</t>
  </si>
  <si>
    <t>Название организации</t>
  </si>
  <si>
    <t>Название коллектива</t>
  </si>
  <si>
    <t>Капитан команды</t>
  </si>
  <si>
    <t>Сумма баллов</t>
  </si>
  <si>
    <t>Кол-во этапов</t>
  </si>
  <si>
    <t>Кол-во частей</t>
  </si>
  <si>
    <t>Кол-во уч-ков</t>
  </si>
  <si>
    <t>Возраст</t>
  </si>
  <si>
    <t>семьи</t>
  </si>
  <si>
    <t>МДОУ № 109</t>
  </si>
  <si>
    <t>Плишкин Илья</t>
  </si>
  <si>
    <t>6 лет</t>
  </si>
  <si>
    <t>МДОУ № 123</t>
  </si>
  <si>
    <t>Нестулиев Олег</t>
  </si>
  <si>
    <t>МДОУ № 9</t>
  </si>
  <si>
    <t>Туристята 4</t>
  </si>
  <si>
    <t>Багарян Марсель</t>
  </si>
  <si>
    <t>Каржанин Артем</t>
  </si>
  <si>
    <t>Соколов Александр</t>
  </si>
  <si>
    <t>Сумин Аркадий</t>
  </si>
  <si>
    <t>5-6 лет</t>
  </si>
  <si>
    <t xml:space="preserve">МДОУ  №52 </t>
  </si>
  <si>
    <t xml:space="preserve">Смельчаки </t>
  </si>
  <si>
    <t>Тхагушев Владимир</t>
  </si>
  <si>
    <t>5 лет</t>
  </si>
  <si>
    <t>МОУ СОШ № 25</t>
  </si>
  <si>
    <t>Лучики</t>
  </si>
  <si>
    <t>Горшинская Софья</t>
  </si>
  <si>
    <t>9 лет</t>
  </si>
  <si>
    <t>МОБУ Гимназия 6</t>
  </si>
  <si>
    <t>Активные ребята</t>
  </si>
  <si>
    <t>Постников  Михаил</t>
  </si>
  <si>
    <t>8-10 лет</t>
  </si>
  <si>
    <t>Экстремалы</t>
  </si>
  <si>
    <t>Григо Станислав</t>
  </si>
  <si>
    <t>Радуга</t>
  </si>
  <si>
    <t>Науменко Илья</t>
  </si>
  <si>
    <t>8-9 лет</t>
  </si>
  <si>
    <t>ЦДиЮТиЭ, Гимн. №15</t>
  </si>
  <si>
    <t>Эверест</t>
  </si>
  <si>
    <t>Рассадина Василина</t>
  </si>
  <si>
    <t>9-10 лет</t>
  </si>
  <si>
    <t>МОБУ Лицей 3</t>
  </si>
  <si>
    <t>Клевцов Александр</t>
  </si>
  <si>
    <t>8 лет</t>
  </si>
  <si>
    <t>МОБУ гимназия №16</t>
  </si>
  <si>
    <t>Лидер</t>
  </si>
  <si>
    <t>Захаров Егор</t>
  </si>
  <si>
    <t>7-10 лет</t>
  </si>
  <si>
    <t>Карабин</t>
  </si>
  <si>
    <t>Герасимов Влад</t>
  </si>
  <si>
    <t>Умники и умницы</t>
  </si>
  <si>
    <t>Кондрашова Олеся</t>
  </si>
  <si>
    <t>Близнецы</t>
  </si>
  <si>
    <t>ЦДиЮТиЭ-СШ № 18</t>
  </si>
  <si>
    <t>Кавказ</t>
  </si>
  <si>
    <t>Костина Алина</t>
  </si>
  <si>
    <t>10 лет</t>
  </si>
  <si>
    <t>ЦДиЮТиЭ</t>
  </si>
  <si>
    <t>Горанга - 5</t>
  </si>
  <si>
    <t>Попов Вячеслав</t>
  </si>
  <si>
    <t>Горанга - 6</t>
  </si>
  <si>
    <t>Сергеев Тимофей</t>
  </si>
  <si>
    <t>Семейный туризм</t>
  </si>
  <si>
    <t>Сергеев Никита</t>
  </si>
  <si>
    <t>Горанга - 7</t>
  </si>
  <si>
    <t>Калошина Дарья</t>
  </si>
  <si>
    <t>6-9 лет</t>
  </si>
  <si>
    <t xml:space="preserve">МОБУ СОШ № 89 </t>
  </si>
  <si>
    <t>Весёлые ребята</t>
  </si>
  <si>
    <t>Кулагина Виталина</t>
  </si>
  <si>
    <t>Магомедов Меджид</t>
  </si>
  <si>
    <t>Дружба</t>
  </si>
  <si>
    <t>Тоняльян Софья</t>
  </si>
  <si>
    <t>Непоседы</t>
  </si>
  <si>
    <t>Нерсесян Вартан</t>
  </si>
  <si>
    <t>Смелые</t>
  </si>
  <si>
    <t>Григорян Арина</t>
  </si>
  <si>
    <t>Туристята</t>
  </si>
  <si>
    <t>Календжян  Артур</t>
  </si>
  <si>
    <t>Барышева Диана</t>
  </si>
  <si>
    <t>Огоньки</t>
  </si>
  <si>
    <t>Гудимов Максим</t>
  </si>
  <si>
    <t>8-12 лет</t>
  </si>
  <si>
    <t>Где мой бутерброд</t>
  </si>
  <si>
    <t>Миленина Варвара</t>
  </si>
  <si>
    <t>11-12 лет</t>
  </si>
  <si>
    <t>Адреналин</t>
  </si>
  <si>
    <t>Лымарь Анна</t>
  </si>
  <si>
    <t>Кара-Бумба</t>
  </si>
  <si>
    <t>Бабаев Асим</t>
  </si>
  <si>
    <t>9-13 лет</t>
  </si>
  <si>
    <t>Горанга - 3</t>
  </si>
  <si>
    <t>Чешневская Софья</t>
  </si>
  <si>
    <t>9-11 лет</t>
  </si>
  <si>
    <t xml:space="preserve">Кудепста </t>
  </si>
  <si>
    <t>Сенотов Роман</t>
  </si>
  <si>
    <t>12 лет</t>
  </si>
  <si>
    <t>Горанга - 4</t>
  </si>
  <si>
    <t>Колышкин Иван</t>
  </si>
  <si>
    <t>10-12 лет</t>
  </si>
  <si>
    <t>"Огонь"</t>
  </si>
  <si>
    <t>Баранов Алексндр</t>
  </si>
  <si>
    <t>12-13 лет</t>
  </si>
  <si>
    <t xml:space="preserve">МОБУ СОШ №4  </t>
  </si>
  <si>
    <t>Позитив</t>
  </si>
  <si>
    <t>Ковбасюк Артем</t>
  </si>
  <si>
    <t>ЧеловеГи</t>
  </si>
  <si>
    <t>Подкуйко Анастасия</t>
  </si>
  <si>
    <t>9-17 лет</t>
  </si>
  <si>
    <t>Азимут на юг</t>
  </si>
  <si>
    <t>Петрусенко Анатолий</t>
  </si>
  <si>
    <t>11-15 лет</t>
  </si>
  <si>
    <t>"Волна"</t>
  </si>
  <si>
    <t>Киндяков Вадим</t>
  </si>
  <si>
    <t>14 лет</t>
  </si>
  <si>
    <t>Горанга - 2</t>
  </si>
  <si>
    <t>Калошин Алексей</t>
  </si>
  <si>
    <t>13-15 лет</t>
  </si>
  <si>
    <t>"БИП"</t>
  </si>
  <si>
    <t>Кемова Аза</t>
  </si>
  <si>
    <t>15-16 лет</t>
  </si>
  <si>
    <t>Горанга - 1</t>
  </si>
  <si>
    <t xml:space="preserve">Мельник Софья </t>
  </si>
  <si>
    <t>12-15 лет</t>
  </si>
  <si>
    <t>Максимум</t>
  </si>
  <si>
    <t>Губарева Софья</t>
  </si>
  <si>
    <t>14-15 лет</t>
  </si>
  <si>
    <t>7Я</t>
  </si>
  <si>
    <t>Генш Виктория</t>
  </si>
  <si>
    <t>3-14 лет</t>
  </si>
  <si>
    <t>"Весёлая семейка"</t>
  </si>
  <si>
    <t>Пластамак Ульяна</t>
  </si>
  <si>
    <t>6-40 лет</t>
  </si>
  <si>
    <t>команды ДОУ              5-6 лет</t>
  </si>
  <si>
    <t>команды      1-4 классы           7-10 лет</t>
  </si>
  <si>
    <t>команды       5-7 классы       11-13 лет</t>
  </si>
  <si>
    <t>команды            8-11 классы     14-17 лет</t>
  </si>
  <si>
    <t>СВОДНЫЙ ПРОТОКОЛ  после ВОСЬМОГО этапа</t>
  </si>
  <si>
    <t>№ п.п.</t>
  </si>
  <si>
    <t>Примечания</t>
  </si>
  <si>
    <t>покинули группу</t>
  </si>
  <si>
    <t>Весёлые ребята </t>
  </si>
  <si>
    <t>Спутник</t>
  </si>
  <si>
    <t>Пчёлки</t>
  </si>
  <si>
    <t>Туристята 1</t>
  </si>
  <si>
    <t>Туристята 2</t>
  </si>
  <si>
    <t>Туристята 3</t>
  </si>
  <si>
    <t>Краеведики СОШ 53</t>
  </si>
  <si>
    <t>Туристята СОШ 53</t>
  </si>
  <si>
    <t>Место</t>
  </si>
  <si>
    <t>Организатор                                                       Е.А.Сергеева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</si>
</sst>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color indexed="72"/>
      <name val="Arial Cyr"/>
      <charset val="204"/>
    </font>
    <font>
      <sz val="10"/>
      <color indexed="7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7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72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8"/>
      <color rgb="FFFF0000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2"/>
      <color indexed="7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72"/>
      <name val="Arial Cyr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 Cyr"/>
      <charset val="204"/>
    </font>
    <font>
      <b/>
      <sz val="12"/>
      <color theme="1"/>
      <name val="Times New Roman"/>
      <family val="1"/>
      <charset val="204"/>
    </font>
    <font>
      <b/>
      <i/>
      <sz val="14"/>
      <color indexed="7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4"/>
      <color indexed="72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0" fontId="14" fillId="0" borderId="7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left" vertical="top"/>
    </xf>
    <xf numFmtId="0" fontId="14" fillId="2" borderId="7" xfId="0" applyFont="1" applyFill="1" applyBorder="1" applyAlignment="1">
      <alignment horizontal="center" vertical="top"/>
    </xf>
    <xf numFmtId="0" fontId="14" fillId="3" borderId="7" xfId="0" applyFont="1" applyFill="1" applyBorder="1" applyAlignment="1">
      <alignment horizontal="center" vertical="top"/>
    </xf>
    <xf numFmtId="0" fontId="14" fillId="4" borderId="7" xfId="0" applyFont="1" applyFill="1" applyBorder="1" applyAlignment="1">
      <alignment horizontal="center" vertical="top"/>
    </xf>
    <xf numFmtId="0" fontId="14" fillId="5" borderId="7" xfId="0" applyFont="1" applyFill="1" applyBorder="1" applyAlignment="1">
      <alignment horizontal="center" vertical="top"/>
    </xf>
    <xf numFmtId="0" fontId="13" fillId="6" borderId="7" xfId="0" applyFont="1" applyFill="1" applyBorder="1" applyAlignment="1">
      <alignment horizontal="center" vertical="top"/>
    </xf>
    <xf numFmtId="0" fontId="14" fillId="7" borderId="7" xfId="0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center" vertical="top"/>
    </xf>
    <xf numFmtId="0" fontId="17" fillId="0" borderId="0" xfId="0" applyFont="1"/>
    <xf numFmtId="0" fontId="14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4" fillId="3" borderId="2" xfId="0" applyFont="1" applyFill="1" applyBorder="1" applyAlignment="1">
      <alignment horizontal="center" vertical="top"/>
    </xf>
    <xf numFmtId="0" fontId="14" fillId="4" borderId="2" xfId="0" applyFont="1" applyFill="1" applyBorder="1" applyAlignment="1">
      <alignment horizontal="center" vertical="top"/>
    </xf>
    <xf numFmtId="0" fontId="14" fillId="5" borderId="2" xfId="0" applyFont="1" applyFill="1" applyBorder="1" applyAlignment="1">
      <alignment horizontal="center" vertical="top"/>
    </xf>
    <xf numFmtId="0" fontId="13" fillId="6" borderId="2" xfId="0" applyFont="1" applyFill="1" applyBorder="1" applyAlignment="1">
      <alignment horizontal="center" vertical="top"/>
    </xf>
    <xf numFmtId="0" fontId="14" fillId="7" borderId="2" xfId="0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center" vertical="top"/>
    </xf>
    <xf numFmtId="0" fontId="14" fillId="6" borderId="2" xfId="0" applyFont="1" applyFill="1" applyBorder="1" applyAlignment="1">
      <alignment horizontal="center" vertical="top"/>
    </xf>
    <xf numFmtId="0" fontId="14" fillId="8" borderId="2" xfId="0" applyFont="1" applyFill="1" applyBorder="1" applyAlignment="1">
      <alignment horizontal="center" vertical="top"/>
    </xf>
    <xf numFmtId="0" fontId="13" fillId="8" borderId="2" xfId="0" applyFont="1" applyFill="1" applyBorder="1" applyAlignment="1">
      <alignment horizontal="center" vertical="top" wrapText="1"/>
    </xf>
    <xf numFmtId="0" fontId="13" fillId="8" borderId="2" xfId="0" applyFont="1" applyFill="1" applyBorder="1" applyAlignment="1">
      <alignment horizontal="center" vertical="top"/>
    </xf>
    <xf numFmtId="0" fontId="18" fillId="8" borderId="2" xfId="0" applyFont="1" applyFill="1" applyBorder="1" applyAlignment="1">
      <alignment horizontal="center" vertical="top"/>
    </xf>
    <xf numFmtId="0" fontId="14" fillId="6" borderId="0" xfId="0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14" fillId="6" borderId="7" xfId="0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left" vertical="top"/>
    </xf>
    <xf numFmtId="0" fontId="14" fillId="2" borderId="2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left" vertical="top"/>
    </xf>
    <xf numFmtId="0" fontId="13" fillId="2" borderId="2" xfId="0" applyFont="1" applyFill="1" applyBorder="1"/>
    <xf numFmtId="0" fontId="13" fillId="3" borderId="2" xfId="0" applyFont="1" applyFill="1" applyBorder="1"/>
    <xf numFmtId="0" fontId="13" fillId="4" borderId="2" xfId="0" applyFont="1" applyFill="1" applyBorder="1"/>
    <xf numFmtId="0" fontId="13" fillId="5" borderId="2" xfId="0" applyFont="1" applyFill="1" applyBorder="1"/>
    <xf numFmtId="0" fontId="13" fillId="6" borderId="2" xfId="0" applyFont="1" applyFill="1" applyBorder="1"/>
    <xf numFmtId="0" fontId="13" fillId="0" borderId="2" xfId="0" applyFont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0" fillId="0" borderId="0" xfId="0" applyBorder="1"/>
    <xf numFmtId="0" fontId="13" fillId="3" borderId="2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  <xf numFmtId="0" fontId="14" fillId="3" borderId="12" xfId="0" applyFont="1" applyFill="1" applyBorder="1" applyAlignment="1">
      <alignment horizontal="center" vertical="top"/>
    </xf>
    <xf numFmtId="0" fontId="14" fillId="4" borderId="12" xfId="0" applyFont="1" applyFill="1" applyBorder="1" applyAlignment="1">
      <alignment horizontal="center" vertical="top"/>
    </xf>
    <xf numFmtId="0" fontId="14" fillId="5" borderId="12" xfId="0" applyFont="1" applyFill="1" applyBorder="1" applyAlignment="1">
      <alignment horizontal="center" vertical="top"/>
    </xf>
    <xf numFmtId="0" fontId="14" fillId="6" borderId="12" xfId="0" applyFont="1" applyFill="1" applyBorder="1" applyAlignment="1">
      <alignment horizontal="center" vertical="top"/>
    </xf>
    <xf numFmtId="0" fontId="14" fillId="7" borderId="12" xfId="0" applyFont="1" applyFill="1" applyBorder="1" applyAlignment="1">
      <alignment horizontal="center" vertical="top"/>
    </xf>
    <xf numFmtId="0" fontId="14" fillId="8" borderId="12" xfId="0" applyFont="1" applyFill="1" applyBorder="1" applyAlignment="1">
      <alignment horizontal="center" vertical="top"/>
    </xf>
    <xf numFmtId="0" fontId="13" fillId="8" borderId="12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13" fillId="7" borderId="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left" vertical="top" wrapText="1"/>
    </xf>
    <xf numFmtId="0" fontId="13" fillId="7" borderId="12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left" vertical="top"/>
    </xf>
    <xf numFmtId="0" fontId="19" fillId="0" borderId="7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horizontal="center" vertical="top" wrapText="1"/>
    </xf>
    <xf numFmtId="0" fontId="14" fillId="7" borderId="12" xfId="0" applyFont="1" applyFill="1" applyBorder="1" applyAlignment="1">
      <alignment horizontal="center" vertical="top" wrapText="1"/>
    </xf>
    <xf numFmtId="0" fontId="13" fillId="6" borderId="14" xfId="0" applyFont="1" applyFill="1" applyBorder="1" applyAlignment="1">
      <alignment horizontal="center" vertical="top"/>
    </xf>
    <xf numFmtId="0" fontId="20" fillId="0" borderId="0" xfId="0" applyFont="1" applyFill="1"/>
    <xf numFmtId="0" fontId="2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2" fillId="3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 vertical="top"/>
    </xf>
    <xf numFmtId="0" fontId="16" fillId="0" borderId="18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horizontal="center" vertical="top" wrapText="1"/>
    </xf>
    <xf numFmtId="0" fontId="13" fillId="7" borderId="19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/>
    </xf>
    <xf numFmtId="0" fontId="14" fillId="7" borderId="19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0" fillId="0" borderId="8" xfId="0" applyBorder="1"/>
    <xf numFmtId="0" fontId="0" fillId="0" borderId="10" xfId="0" applyBorder="1"/>
    <xf numFmtId="0" fontId="14" fillId="8" borderId="19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textRotation="90" wrapText="1"/>
    </xf>
    <xf numFmtId="0" fontId="0" fillId="0" borderId="4" xfId="0" applyBorder="1"/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3" xfId="0" applyBorder="1" applyAlignment="1"/>
    <xf numFmtId="0" fontId="10" fillId="0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0" fillId="0" borderId="10" xfId="0" applyFill="1" applyBorder="1"/>
    <xf numFmtId="0" fontId="15" fillId="0" borderId="6" xfId="0" applyFont="1" applyFill="1" applyBorder="1" applyAlignment="1">
      <alignment horizontal="center" vertical="top" wrapText="1"/>
    </xf>
    <xf numFmtId="0" fontId="0" fillId="0" borderId="13" xfId="0" applyBorder="1"/>
    <xf numFmtId="0" fontId="0" fillId="0" borderId="8" xfId="0" applyFill="1" applyBorder="1"/>
    <xf numFmtId="0" fontId="10" fillId="0" borderId="10" xfId="0" applyFont="1" applyBorder="1"/>
    <xf numFmtId="0" fontId="23" fillId="0" borderId="2" xfId="0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top"/>
    </xf>
    <xf numFmtId="0" fontId="25" fillId="0" borderId="2" xfId="0" applyFont="1" applyFill="1" applyBorder="1" applyAlignment="1">
      <alignment horizontal="left" vertical="top" wrapText="1"/>
    </xf>
    <xf numFmtId="0" fontId="10" fillId="0" borderId="13" xfId="0" applyFont="1" applyBorder="1"/>
    <xf numFmtId="0" fontId="14" fillId="0" borderId="6" xfId="0" applyFont="1" applyFill="1" applyBorder="1" applyAlignment="1">
      <alignment horizontal="center" vertical="top"/>
    </xf>
    <xf numFmtId="0" fontId="14" fillId="0" borderId="18" xfId="0" applyFont="1" applyFill="1" applyBorder="1" applyAlignment="1">
      <alignment horizontal="center" vertical="top"/>
    </xf>
    <xf numFmtId="0" fontId="14" fillId="0" borderId="9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top"/>
    </xf>
    <xf numFmtId="0" fontId="25" fillId="0" borderId="7" xfId="0" applyFont="1" applyFill="1" applyBorder="1" applyAlignment="1">
      <alignment horizontal="left" vertical="top" wrapText="1"/>
    </xf>
    <xf numFmtId="0" fontId="23" fillId="0" borderId="7" xfId="0" applyFont="1" applyFill="1" applyBorder="1" applyAlignment="1">
      <alignment horizontal="left" vertical="top"/>
    </xf>
    <xf numFmtId="0" fontId="23" fillId="0" borderId="12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0" fontId="24" fillId="0" borderId="7" xfId="0" applyFont="1" applyFill="1" applyBorder="1" applyAlignment="1">
      <alignment horizontal="left" vertical="top" wrapText="1"/>
    </xf>
    <xf numFmtId="0" fontId="26" fillId="0" borderId="2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4\cotp\Users\&#1053;&#1072;&#1090;&#1072;&#1083;&#1100;&#1103;\Downloads\2004&#1086;&#1088;&#1080;&#1077;&#1085;&#1090;\&#1092;&#1077;&#1074;&#1088;&#1072;&#1083;&#1100;\Prot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4\cotp\Users\&#1053;&#1072;&#1090;&#1072;&#1083;&#1100;&#1103;\Downloads\2004&#1086;&#1088;&#1080;&#1077;&#1085;&#1090;\&#1092;&#1077;&#1074;&#1088;&#1072;&#1083;&#1100;\&#1057;&#1054;&#1056;&#1045;&#1042;&#1053;&#1054;&#1042;&#1040;&#1053;&#1048;&#1071;\&#1051;&#1040;&#1043;&#1045;&#1056;&#1068;\&#1051;&#1077;&#1090;&#1085;&#1080;&#1081;&#1051;&#1072;&#1075;&#1077;&#1088;&#1100;98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10"/>
      <sheetName val="М-16-18"/>
      <sheetName val="Ж16-18"/>
      <sheetName val="М12"/>
      <sheetName val="Ж14"/>
      <sheetName val="М14"/>
      <sheetName val="Ж10-14"/>
      <sheetName val="М10-14"/>
      <sheetName val="М(задан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"/>
      <sheetName val="ПСР"/>
      <sheetName val="ТПТ_Ст"/>
      <sheetName val="ТПТ_Ср"/>
      <sheetName val="ТВТ"/>
      <sheetName val="СК"/>
      <sheetName val="КП"/>
      <sheetName val="СПКанат"/>
      <sheetName val="СпВоенЭст"/>
      <sheetName val="СПФутбол"/>
      <sheetName val="СП"/>
      <sheetName val="СОриентСт"/>
      <sheetName val="СОриенСр"/>
      <sheetName val="ТП"/>
      <sheetName val="МдтКом"/>
      <sheetName val="ЭтоМы1"/>
      <sheetName val="ЭтоМы2"/>
      <sheetName val="ЭтоМы"/>
      <sheetName val="НашДом"/>
      <sheetName val="РодинаМоя"/>
      <sheetName val="Споем"/>
      <sheetName val="Кулинар"/>
      <sheetName val="Заметк"/>
      <sheetName val="Руковод"/>
      <sheetName val="Фото"/>
      <sheetName val="Кнст"/>
      <sheetName val="Tim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A1" t="str">
            <v>Сочинский городской Центр детского и юношеского туризма</v>
          </cell>
        </row>
        <row r="4">
          <cell r="A4" t="str">
            <v>в рамках XXXII туристских соревнований школьников г.Сочи</v>
          </cell>
        </row>
        <row r="6">
          <cell r="A6" t="str">
            <v>Гл.секретарь                      (Гоголадзе А.В.)</v>
          </cell>
        </row>
        <row r="8">
          <cell r="A8">
            <v>3.4722222222222224E-4</v>
          </cell>
        </row>
        <row r="9">
          <cell r="A9" t="str">
            <v>п.Лесное</v>
          </cell>
        </row>
        <row r="10">
          <cell r="A10" t="str">
            <v>22-27 июня 1998 г.</v>
          </cell>
        </row>
        <row r="47">
          <cell r="A47" t="str">
            <v>Гл.судья вида                  (Виноградов А.В.)</v>
          </cell>
        </row>
      </sheetData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6"/>
  <sheetViews>
    <sheetView tabSelected="1" topLeftCell="A37" zoomScale="75" zoomScaleNormal="75" workbookViewId="0">
      <selection activeCell="O66" sqref="O66"/>
    </sheetView>
  </sheetViews>
  <sheetFormatPr defaultRowHeight="12.75" x14ac:dyDescent="0.2"/>
  <cols>
    <col min="1" max="1" width="5" customWidth="1"/>
    <col min="2" max="2" width="5.140625" customWidth="1"/>
    <col min="3" max="3" width="16.5703125" customWidth="1"/>
    <col min="4" max="4" width="24.85546875" customWidth="1"/>
    <col min="5" max="5" width="26.7109375" customWidth="1"/>
    <col min="6" max="6" width="24.140625" hidden="1" customWidth="1"/>
    <col min="7" max="7" width="10" hidden="1" customWidth="1"/>
    <col min="8" max="10" width="5.7109375" customWidth="1"/>
    <col min="11" max="11" width="5.140625" customWidth="1"/>
    <col min="12" max="12" width="5.5703125" customWidth="1"/>
    <col min="13" max="13" width="6.85546875" customWidth="1"/>
    <col min="14" max="17" width="5.5703125" customWidth="1"/>
    <col min="18" max="21" width="8.140625" customWidth="1"/>
    <col min="22" max="22" width="8.28515625" customWidth="1"/>
    <col min="23" max="23" width="11.7109375" customWidth="1"/>
    <col min="24" max="24" width="18.7109375" customWidth="1"/>
    <col min="25" max="25" width="8" customWidth="1"/>
    <col min="26" max="26" width="8.140625" customWidth="1"/>
    <col min="28" max="28" width="10.85546875" customWidth="1"/>
    <col min="29" max="29" width="11.28515625" customWidth="1"/>
  </cols>
  <sheetData>
    <row r="1" spans="1:30" ht="15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"/>
    </row>
    <row r="2" spans="1:30" ht="15" x14ac:dyDescent="0.2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"/>
    </row>
    <row r="3" spans="1:30" ht="15" x14ac:dyDescent="0.2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1"/>
    </row>
    <row r="4" spans="1:3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30" ht="15" customHeight="1" x14ac:dyDescent="0.2">
      <c r="A5" s="1"/>
      <c r="B5" s="4" t="s">
        <v>3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1"/>
    </row>
    <row r="6" spans="1:30" ht="15.6" customHeight="1" x14ac:dyDescent="0.2">
      <c r="A6" s="1"/>
      <c r="B6" s="7" t="s">
        <v>4</v>
      </c>
      <c r="C6" s="7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1"/>
      <c r="V6" s="6"/>
      <c r="X6" s="8" t="s">
        <v>5</v>
      </c>
    </row>
    <row r="7" spans="1:30" ht="16.5" customHeight="1" x14ac:dyDescent="0.2">
      <c r="A7" s="1"/>
      <c r="B7" s="9" t="s">
        <v>147</v>
      </c>
      <c r="C7" s="9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  <c r="W7" s="1"/>
    </row>
    <row r="8" spans="1:30" ht="16.5" customHeight="1" thickBot="1" x14ac:dyDescent="0.25">
      <c r="A8" s="1"/>
      <c r="B8" s="12"/>
      <c r="C8" s="12"/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"/>
    </row>
    <row r="9" spans="1:30" ht="27" customHeight="1" thickBot="1" x14ac:dyDescent="0.25">
      <c r="A9" s="1"/>
      <c r="B9" s="13"/>
      <c r="C9" s="13"/>
      <c r="D9" s="13"/>
      <c r="E9" s="14"/>
      <c r="F9" s="15"/>
      <c r="G9" s="15"/>
      <c r="H9" s="118" t="s">
        <v>6</v>
      </c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0"/>
      <c r="V9" s="121" t="s">
        <v>149</v>
      </c>
      <c r="W9" s="122"/>
      <c r="X9" s="123"/>
    </row>
    <row r="10" spans="1:30" ht="165.75" customHeight="1" thickBot="1" x14ac:dyDescent="0.25">
      <c r="A10" s="110" t="s">
        <v>148</v>
      </c>
      <c r="B10" s="111" t="s">
        <v>7</v>
      </c>
      <c r="C10" s="111" t="s">
        <v>8</v>
      </c>
      <c r="D10" s="112" t="s">
        <v>9</v>
      </c>
      <c r="E10" s="113" t="s">
        <v>10</v>
      </c>
      <c r="F10" s="124" t="s">
        <v>11</v>
      </c>
      <c r="G10" s="127"/>
      <c r="H10" s="132">
        <v>1</v>
      </c>
      <c r="I10" s="125">
        <v>2</v>
      </c>
      <c r="J10" s="91">
        <v>3</v>
      </c>
      <c r="K10" s="92">
        <v>4</v>
      </c>
      <c r="L10" s="93">
        <v>5</v>
      </c>
      <c r="M10" s="126">
        <v>6</v>
      </c>
      <c r="N10" s="114">
        <v>7</v>
      </c>
      <c r="O10" s="115">
        <v>8</v>
      </c>
      <c r="P10" s="114">
        <v>9</v>
      </c>
      <c r="Q10" s="114">
        <v>10</v>
      </c>
      <c r="R10" s="116" t="s">
        <v>12</v>
      </c>
      <c r="S10" s="116" t="s">
        <v>159</v>
      </c>
      <c r="T10" s="116" t="s">
        <v>13</v>
      </c>
      <c r="U10" s="116" t="s">
        <v>14</v>
      </c>
      <c r="V10" s="113" t="s">
        <v>15</v>
      </c>
      <c r="W10" s="113" t="s">
        <v>16</v>
      </c>
      <c r="X10" s="117"/>
      <c r="Z10" s="16"/>
      <c r="AA10" s="16"/>
      <c r="AB10" s="17"/>
      <c r="AC10" s="16"/>
      <c r="AD10" s="16"/>
    </row>
    <row r="11" spans="1:30" s="27" customFormat="1" ht="16.5" customHeight="1" x14ac:dyDescent="0.2">
      <c r="A11" s="146">
        <v>1</v>
      </c>
      <c r="B11" s="18">
        <v>3</v>
      </c>
      <c r="C11" s="153" t="s">
        <v>143</v>
      </c>
      <c r="D11" s="19" t="s">
        <v>18</v>
      </c>
      <c r="E11" s="141" t="s">
        <v>152</v>
      </c>
      <c r="F11" s="18" t="s">
        <v>19</v>
      </c>
      <c r="G11" s="147">
        <v>2014</v>
      </c>
      <c r="H11" s="136">
        <v>10</v>
      </c>
      <c r="I11" s="20">
        <v>66</v>
      </c>
      <c r="J11" s="21"/>
      <c r="K11" s="22">
        <v>28</v>
      </c>
      <c r="L11" s="23">
        <v>45</v>
      </c>
      <c r="M11" s="24">
        <v>31.5</v>
      </c>
      <c r="N11" s="18">
        <v>45</v>
      </c>
      <c r="O11" s="25">
        <v>60</v>
      </c>
      <c r="P11" s="18"/>
      <c r="Q11" s="18"/>
      <c r="R11" s="26">
        <f>SUM(H11:Q11)</f>
        <v>285.5</v>
      </c>
      <c r="S11" s="26"/>
      <c r="T11" s="26">
        <v>7</v>
      </c>
      <c r="U11" s="26">
        <v>12</v>
      </c>
      <c r="V11" s="26">
        <v>7</v>
      </c>
      <c r="W11" s="94" t="s">
        <v>20</v>
      </c>
      <c r="X11" s="107"/>
      <c r="Y11"/>
      <c r="Z11"/>
    </row>
    <row r="12" spans="1:30" s="27" customFormat="1" ht="16.5" customHeight="1" x14ac:dyDescent="0.2">
      <c r="A12" s="148">
        <v>2</v>
      </c>
      <c r="B12" s="28">
        <v>7</v>
      </c>
      <c r="C12" s="154"/>
      <c r="D12" s="29" t="s">
        <v>21</v>
      </c>
      <c r="E12" s="140" t="s">
        <v>153</v>
      </c>
      <c r="F12" s="31" t="s">
        <v>22</v>
      </c>
      <c r="G12" s="100">
        <v>2014</v>
      </c>
      <c r="H12" s="133">
        <v>10</v>
      </c>
      <c r="I12" s="32">
        <v>31</v>
      </c>
      <c r="J12" s="33">
        <v>71</v>
      </c>
      <c r="K12" s="34">
        <v>25</v>
      </c>
      <c r="L12" s="35">
        <v>20</v>
      </c>
      <c r="M12" s="36"/>
      <c r="N12" s="28"/>
      <c r="O12" s="37">
        <v>40</v>
      </c>
      <c r="P12" s="28"/>
      <c r="Q12" s="28"/>
      <c r="R12" s="38">
        <f>SUM(H12:Q12)</f>
        <v>197</v>
      </c>
      <c r="S12" s="38"/>
      <c r="T12" s="38">
        <v>6</v>
      </c>
      <c r="U12" s="38">
        <v>8</v>
      </c>
      <c r="V12" s="38">
        <v>6</v>
      </c>
      <c r="W12" s="95" t="s">
        <v>20</v>
      </c>
      <c r="X12" s="108"/>
      <c r="Y12"/>
      <c r="Z12"/>
    </row>
    <row r="13" spans="1:30" s="27" customFormat="1" ht="16.5" customHeight="1" x14ac:dyDescent="0.25">
      <c r="A13" s="148">
        <v>3</v>
      </c>
      <c r="B13" s="28">
        <v>25</v>
      </c>
      <c r="C13" s="154"/>
      <c r="D13" s="29" t="s">
        <v>23</v>
      </c>
      <c r="E13" s="30" t="s">
        <v>24</v>
      </c>
      <c r="F13" s="31" t="s">
        <v>25</v>
      </c>
      <c r="G13" s="100">
        <v>2014</v>
      </c>
      <c r="H13" s="133">
        <v>10</v>
      </c>
      <c r="I13" s="32">
        <v>12</v>
      </c>
      <c r="J13" s="33"/>
      <c r="K13" s="34"/>
      <c r="L13" s="35"/>
      <c r="M13" s="39"/>
      <c r="N13" s="28"/>
      <c r="O13" s="37"/>
      <c r="P13" s="28"/>
      <c r="Q13" s="28"/>
      <c r="R13" s="40">
        <f>SUM(H13:Q13)</f>
        <v>22</v>
      </c>
      <c r="S13" s="40"/>
      <c r="T13" s="40">
        <v>2</v>
      </c>
      <c r="U13" s="40">
        <v>3</v>
      </c>
      <c r="V13" s="41">
        <v>12</v>
      </c>
      <c r="W13" s="96" t="s">
        <v>20</v>
      </c>
      <c r="X13" s="139" t="s">
        <v>150</v>
      </c>
      <c r="Y13"/>
      <c r="Z13"/>
    </row>
    <row r="14" spans="1:30" ht="16.5" customHeight="1" x14ac:dyDescent="0.25">
      <c r="A14" s="148">
        <v>4</v>
      </c>
      <c r="B14" s="28">
        <v>4</v>
      </c>
      <c r="C14" s="154"/>
      <c r="D14" s="29" t="s">
        <v>23</v>
      </c>
      <c r="E14" s="30" t="s">
        <v>154</v>
      </c>
      <c r="F14" s="31" t="s">
        <v>26</v>
      </c>
      <c r="G14" s="100">
        <v>2014</v>
      </c>
      <c r="H14" s="133">
        <v>10</v>
      </c>
      <c r="I14" s="32">
        <v>5</v>
      </c>
      <c r="J14" s="33"/>
      <c r="K14" s="34"/>
      <c r="L14" s="35"/>
      <c r="M14" s="39"/>
      <c r="N14" s="28"/>
      <c r="O14" s="37"/>
      <c r="P14" s="28"/>
      <c r="Q14" s="28"/>
      <c r="R14" s="40">
        <f>SUM(H14:Q14)</f>
        <v>15</v>
      </c>
      <c r="S14" s="40"/>
      <c r="T14" s="40">
        <v>2</v>
      </c>
      <c r="U14" s="40">
        <v>2</v>
      </c>
      <c r="V14" s="42">
        <v>12</v>
      </c>
      <c r="W14" s="97" t="s">
        <v>20</v>
      </c>
      <c r="X14" s="139" t="s">
        <v>150</v>
      </c>
    </row>
    <row r="15" spans="1:30" ht="16.5" customHeight="1" x14ac:dyDescent="0.25">
      <c r="A15" s="148">
        <v>5</v>
      </c>
      <c r="B15" s="28">
        <v>5</v>
      </c>
      <c r="C15" s="154"/>
      <c r="D15" s="29" t="s">
        <v>23</v>
      </c>
      <c r="E15" s="30" t="s">
        <v>155</v>
      </c>
      <c r="F15" s="31" t="s">
        <v>27</v>
      </c>
      <c r="G15" s="100">
        <v>2014</v>
      </c>
      <c r="H15" s="133">
        <v>10</v>
      </c>
      <c r="I15" s="32">
        <v>5</v>
      </c>
      <c r="J15" s="33"/>
      <c r="K15" s="34"/>
      <c r="L15" s="35"/>
      <c r="M15" s="39"/>
      <c r="N15" s="28"/>
      <c r="O15" s="37"/>
      <c r="P15" s="28"/>
      <c r="Q15" s="28"/>
      <c r="R15" s="40">
        <f>SUM(H15:Q15)</f>
        <v>15</v>
      </c>
      <c r="S15" s="40"/>
      <c r="T15" s="40">
        <v>2</v>
      </c>
      <c r="U15" s="40">
        <v>2</v>
      </c>
      <c r="V15" s="43">
        <v>12</v>
      </c>
      <c r="W15" s="97" t="s">
        <v>20</v>
      </c>
      <c r="X15" s="139" t="s">
        <v>150</v>
      </c>
    </row>
    <row r="16" spans="1:30" ht="16.5" customHeight="1" x14ac:dyDescent="0.25">
      <c r="A16" s="148">
        <v>6</v>
      </c>
      <c r="B16" s="28">
        <v>6</v>
      </c>
      <c r="C16" s="154"/>
      <c r="D16" s="29" t="s">
        <v>23</v>
      </c>
      <c r="E16" s="30" t="s">
        <v>156</v>
      </c>
      <c r="F16" s="31" t="s">
        <v>28</v>
      </c>
      <c r="G16" s="100">
        <v>2015</v>
      </c>
      <c r="H16" s="133">
        <v>10</v>
      </c>
      <c r="I16" s="32">
        <v>5</v>
      </c>
      <c r="J16" s="33"/>
      <c r="K16" s="34"/>
      <c r="L16" s="35"/>
      <c r="M16" s="44"/>
      <c r="N16" s="28"/>
      <c r="O16" s="37"/>
      <c r="P16" s="28"/>
      <c r="Q16" s="28"/>
      <c r="R16" s="40">
        <f>SUM(H16:Q16)</f>
        <v>15</v>
      </c>
      <c r="S16" s="40"/>
      <c r="T16" s="40">
        <v>2</v>
      </c>
      <c r="U16" s="40">
        <v>2</v>
      </c>
      <c r="V16" s="43">
        <v>10</v>
      </c>
      <c r="W16" s="97" t="s">
        <v>29</v>
      </c>
      <c r="X16" s="139" t="s">
        <v>150</v>
      </c>
    </row>
    <row r="17" spans="1:24" ht="16.5" customHeight="1" thickBot="1" x14ac:dyDescent="0.3">
      <c r="A17" s="149">
        <v>7</v>
      </c>
      <c r="B17" s="64">
        <v>31</v>
      </c>
      <c r="C17" s="155"/>
      <c r="D17" s="65" t="s">
        <v>30</v>
      </c>
      <c r="E17" s="65" t="s">
        <v>31</v>
      </c>
      <c r="F17" s="64" t="s">
        <v>32</v>
      </c>
      <c r="G17" s="128">
        <v>2015</v>
      </c>
      <c r="H17" s="134">
        <v>10</v>
      </c>
      <c r="I17" s="85"/>
      <c r="J17" s="68"/>
      <c r="K17" s="69"/>
      <c r="L17" s="70"/>
      <c r="M17" s="71"/>
      <c r="N17" s="64"/>
      <c r="O17" s="72"/>
      <c r="P17" s="64"/>
      <c r="Q17" s="64"/>
      <c r="R17" s="73">
        <f>SUM(H17:Q17)</f>
        <v>10</v>
      </c>
      <c r="S17" s="73"/>
      <c r="T17" s="73">
        <v>1</v>
      </c>
      <c r="U17" s="73">
        <v>1</v>
      </c>
      <c r="V17" s="73">
        <v>5</v>
      </c>
      <c r="W17" s="109" t="s">
        <v>33</v>
      </c>
      <c r="X17" s="145" t="s">
        <v>150</v>
      </c>
    </row>
    <row r="18" spans="1:24" ht="17.25" customHeight="1" x14ac:dyDescent="0.2">
      <c r="A18" s="146">
        <v>1</v>
      </c>
      <c r="B18" s="18">
        <v>45</v>
      </c>
      <c r="C18" s="156" t="s">
        <v>144</v>
      </c>
      <c r="D18" s="19" t="s">
        <v>34</v>
      </c>
      <c r="E18" s="141" t="s">
        <v>35</v>
      </c>
      <c r="F18" s="45" t="s">
        <v>36</v>
      </c>
      <c r="G18" s="103">
        <v>2011</v>
      </c>
      <c r="H18" s="136">
        <v>10</v>
      </c>
      <c r="I18" s="46">
        <v>50</v>
      </c>
      <c r="J18" s="21">
        <v>79</v>
      </c>
      <c r="K18" s="22">
        <v>137</v>
      </c>
      <c r="L18" s="23">
        <v>57</v>
      </c>
      <c r="M18" s="47">
        <v>34</v>
      </c>
      <c r="N18" s="18">
        <v>47</v>
      </c>
      <c r="O18" s="25">
        <v>52</v>
      </c>
      <c r="P18" s="18"/>
      <c r="Q18" s="18"/>
      <c r="R18" s="26">
        <f>SUM(H18:Q18)</f>
        <v>466</v>
      </c>
      <c r="S18" s="26"/>
      <c r="T18" s="26">
        <v>8</v>
      </c>
      <c r="U18" s="26">
        <v>17</v>
      </c>
      <c r="V18" s="48">
        <v>10</v>
      </c>
      <c r="W18" s="48" t="s">
        <v>37</v>
      </c>
      <c r="X18" s="107"/>
    </row>
    <row r="19" spans="1:24" ht="16.5" customHeight="1" x14ac:dyDescent="0.2">
      <c r="A19" s="148">
        <v>2</v>
      </c>
      <c r="B19" s="28">
        <v>27</v>
      </c>
      <c r="C19" s="157"/>
      <c r="D19" s="29" t="s">
        <v>38</v>
      </c>
      <c r="E19" s="142" t="s">
        <v>39</v>
      </c>
      <c r="F19" s="31" t="s">
        <v>40</v>
      </c>
      <c r="G19" s="100">
        <v>2010</v>
      </c>
      <c r="H19" s="133">
        <v>10</v>
      </c>
      <c r="I19" s="32">
        <v>22</v>
      </c>
      <c r="J19" s="33">
        <v>75</v>
      </c>
      <c r="K19" s="34">
        <v>41</v>
      </c>
      <c r="L19" s="35">
        <v>85</v>
      </c>
      <c r="M19" s="39">
        <v>27</v>
      </c>
      <c r="N19" s="28">
        <v>37</v>
      </c>
      <c r="O19" s="37">
        <v>106</v>
      </c>
      <c r="P19" s="28"/>
      <c r="Q19" s="28"/>
      <c r="R19" s="38">
        <f>SUM(H19:Q19)</f>
        <v>403</v>
      </c>
      <c r="S19" s="38"/>
      <c r="T19" s="38">
        <v>8</v>
      </c>
      <c r="U19" s="38">
        <v>14</v>
      </c>
      <c r="V19" s="50">
        <v>9</v>
      </c>
      <c r="W19" s="50" t="s">
        <v>41</v>
      </c>
      <c r="X19" s="108"/>
    </row>
    <row r="20" spans="1:24" ht="16.5" customHeight="1" x14ac:dyDescent="0.2">
      <c r="A20" s="148">
        <v>3</v>
      </c>
      <c r="B20" s="28">
        <v>44</v>
      </c>
      <c r="C20" s="157"/>
      <c r="D20" s="29" t="s">
        <v>34</v>
      </c>
      <c r="E20" s="142" t="s">
        <v>42</v>
      </c>
      <c r="F20" s="31" t="s">
        <v>43</v>
      </c>
      <c r="G20" s="100">
        <v>2011</v>
      </c>
      <c r="H20" s="133">
        <v>10</v>
      </c>
      <c r="I20" s="32">
        <v>33</v>
      </c>
      <c r="J20" s="33">
        <v>40</v>
      </c>
      <c r="K20" s="34">
        <v>137</v>
      </c>
      <c r="L20" s="35">
        <v>57</v>
      </c>
      <c r="M20" s="36">
        <v>19.2</v>
      </c>
      <c r="N20" s="28">
        <v>41</v>
      </c>
      <c r="O20" s="37">
        <v>38</v>
      </c>
      <c r="P20" s="28"/>
      <c r="Q20" s="28"/>
      <c r="R20" s="38">
        <f>SUM(H20:Q20)</f>
        <v>375.2</v>
      </c>
      <c r="S20" s="38"/>
      <c r="T20" s="38">
        <v>8</v>
      </c>
      <c r="U20" s="38">
        <v>16</v>
      </c>
      <c r="V20" s="50">
        <v>10</v>
      </c>
      <c r="W20" s="50" t="s">
        <v>37</v>
      </c>
      <c r="X20" s="108"/>
    </row>
    <row r="21" spans="1:24" ht="16.5" customHeight="1" x14ac:dyDescent="0.2">
      <c r="A21" s="148">
        <v>4</v>
      </c>
      <c r="B21" s="28">
        <v>43</v>
      </c>
      <c r="C21" s="157"/>
      <c r="D21" s="29" t="s">
        <v>34</v>
      </c>
      <c r="E21" s="142" t="s">
        <v>44</v>
      </c>
      <c r="F21" s="31" t="s">
        <v>45</v>
      </c>
      <c r="G21" s="100">
        <v>2011</v>
      </c>
      <c r="H21" s="133">
        <v>10</v>
      </c>
      <c r="I21" s="32">
        <v>19</v>
      </c>
      <c r="J21" s="33">
        <v>40</v>
      </c>
      <c r="K21" s="34">
        <v>137</v>
      </c>
      <c r="L21" s="35">
        <v>57</v>
      </c>
      <c r="M21" s="36">
        <v>22.2</v>
      </c>
      <c r="N21" s="28">
        <v>44</v>
      </c>
      <c r="O21" s="37">
        <v>26</v>
      </c>
      <c r="P21" s="28"/>
      <c r="Q21" s="28"/>
      <c r="R21" s="28">
        <f>SUM(H21:Q21)</f>
        <v>355.2</v>
      </c>
      <c r="S21" s="28"/>
      <c r="T21" s="28">
        <v>8</v>
      </c>
      <c r="U21" s="28">
        <v>16</v>
      </c>
      <c r="V21" s="31">
        <v>10</v>
      </c>
      <c r="W21" s="31" t="s">
        <v>46</v>
      </c>
      <c r="X21" s="108"/>
    </row>
    <row r="22" spans="1:24" ht="16.5" customHeight="1" x14ac:dyDescent="0.2">
      <c r="A22" s="148">
        <v>5</v>
      </c>
      <c r="B22" s="28">
        <v>14</v>
      </c>
      <c r="C22" s="157"/>
      <c r="D22" s="51" t="s">
        <v>47</v>
      </c>
      <c r="E22" s="142" t="s">
        <v>48</v>
      </c>
      <c r="F22" s="31" t="s">
        <v>49</v>
      </c>
      <c r="G22" s="100">
        <v>2011</v>
      </c>
      <c r="H22" s="133">
        <v>10</v>
      </c>
      <c r="I22" s="32">
        <v>39</v>
      </c>
      <c r="J22" s="33">
        <v>76</v>
      </c>
      <c r="K22" s="34"/>
      <c r="L22" s="35">
        <v>85</v>
      </c>
      <c r="M22" s="39">
        <v>26.5</v>
      </c>
      <c r="N22" s="28">
        <v>36</v>
      </c>
      <c r="O22" s="37">
        <v>71</v>
      </c>
      <c r="P22" s="28"/>
      <c r="Q22" s="28"/>
      <c r="R22" s="28">
        <f>SUM(H22:Q22)</f>
        <v>343.5</v>
      </c>
      <c r="S22" s="28"/>
      <c r="T22" s="28">
        <v>7</v>
      </c>
      <c r="U22" s="28">
        <v>10</v>
      </c>
      <c r="V22" s="31">
        <v>9</v>
      </c>
      <c r="W22" s="31" t="s">
        <v>50</v>
      </c>
      <c r="X22" s="108"/>
    </row>
    <row r="23" spans="1:24" ht="16.5" customHeight="1" x14ac:dyDescent="0.2">
      <c r="A23" s="148">
        <v>6</v>
      </c>
      <c r="B23" s="28">
        <v>2</v>
      </c>
      <c r="C23" s="157"/>
      <c r="D23" s="29" t="s">
        <v>51</v>
      </c>
      <c r="E23" s="143" t="s">
        <v>151</v>
      </c>
      <c r="F23" s="28" t="s">
        <v>52</v>
      </c>
      <c r="G23" s="129">
        <v>2012</v>
      </c>
      <c r="H23" s="133">
        <v>10</v>
      </c>
      <c r="I23" s="52">
        <v>36</v>
      </c>
      <c r="J23" s="33">
        <v>85</v>
      </c>
      <c r="K23" s="34">
        <v>119</v>
      </c>
      <c r="L23" s="35">
        <v>20</v>
      </c>
      <c r="M23" s="36">
        <v>23</v>
      </c>
      <c r="N23" s="28">
        <v>46</v>
      </c>
      <c r="O23" s="37"/>
      <c r="P23" s="28"/>
      <c r="Q23" s="28"/>
      <c r="R23" s="28">
        <f>SUM(H23:Q23)</f>
        <v>339</v>
      </c>
      <c r="S23" s="28"/>
      <c r="T23" s="28">
        <v>7</v>
      </c>
      <c r="U23" s="28">
        <v>13</v>
      </c>
      <c r="V23" s="53">
        <v>10</v>
      </c>
      <c r="W23" s="53" t="s">
        <v>53</v>
      </c>
      <c r="X23" s="108"/>
    </row>
    <row r="24" spans="1:24" ht="16.5" customHeight="1" x14ac:dyDescent="0.2">
      <c r="A24" s="148">
        <v>7</v>
      </c>
      <c r="B24" s="28">
        <v>41</v>
      </c>
      <c r="C24" s="157"/>
      <c r="D24" s="54" t="s">
        <v>54</v>
      </c>
      <c r="E24" s="142" t="s">
        <v>55</v>
      </c>
      <c r="F24" s="31" t="s">
        <v>56</v>
      </c>
      <c r="G24" s="100">
        <v>2011</v>
      </c>
      <c r="H24" s="133">
        <v>10</v>
      </c>
      <c r="I24" s="32">
        <v>21</v>
      </c>
      <c r="J24" s="33">
        <v>104</v>
      </c>
      <c r="K24" s="34">
        <v>61</v>
      </c>
      <c r="L24" s="35">
        <v>40</v>
      </c>
      <c r="M24" s="36">
        <v>33</v>
      </c>
      <c r="N24" s="28">
        <v>40</v>
      </c>
      <c r="O24" s="37">
        <v>13</v>
      </c>
      <c r="P24" s="28"/>
      <c r="Q24" s="28"/>
      <c r="R24" s="28">
        <f>SUM(H24:Q24)</f>
        <v>322</v>
      </c>
      <c r="S24" s="28"/>
      <c r="T24" s="28">
        <v>8</v>
      </c>
      <c r="U24" s="28">
        <v>13</v>
      </c>
      <c r="V24" s="31">
        <v>6</v>
      </c>
      <c r="W24" s="31" t="s">
        <v>57</v>
      </c>
      <c r="X24" s="108"/>
    </row>
    <row r="25" spans="1:24" ht="16.5" customHeight="1" x14ac:dyDescent="0.2">
      <c r="A25" s="148">
        <v>8</v>
      </c>
      <c r="B25" s="28">
        <v>26</v>
      </c>
      <c r="C25" s="157"/>
      <c r="D25" s="29" t="s">
        <v>38</v>
      </c>
      <c r="E25" s="142" t="s">
        <v>58</v>
      </c>
      <c r="F25" s="31" t="s">
        <v>59</v>
      </c>
      <c r="G25" s="100">
        <v>2010</v>
      </c>
      <c r="H25" s="133">
        <v>10</v>
      </c>
      <c r="I25" s="32">
        <v>32</v>
      </c>
      <c r="J25" s="33">
        <v>46</v>
      </c>
      <c r="K25" s="34">
        <v>35</v>
      </c>
      <c r="L25" s="35">
        <v>85</v>
      </c>
      <c r="M25" s="39">
        <v>26</v>
      </c>
      <c r="N25" s="28">
        <v>32</v>
      </c>
      <c r="O25" s="37">
        <v>41</v>
      </c>
      <c r="P25" s="28"/>
      <c r="Q25" s="28"/>
      <c r="R25" s="28">
        <f>SUM(H25:Q25)</f>
        <v>307</v>
      </c>
      <c r="S25" s="28"/>
      <c r="T25" s="28">
        <v>8</v>
      </c>
      <c r="U25" s="28">
        <v>15</v>
      </c>
      <c r="V25" s="31">
        <v>9</v>
      </c>
      <c r="W25" s="31" t="s">
        <v>41</v>
      </c>
      <c r="X25" s="108"/>
    </row>
    <row r="26" spans="1:24" ht="16.5" customHeight="1" x14ac:dyDescent="0.2">
      <c r="A26" s="148">
        <v>9</v>
      </c>
      <c r="B26" s="28">
        <v>13</v>
      </c>
      <c r="C26" s="157"/>
      <c r="D26" s="51" t="s">
        <v>47</v>
      </c>
      <c r="E26" s="144" t="s">
        <v>60</v>
      </c>
      <c r="F26" s="31" t="s">
        <v>61</v>
      </c>
      <c r="G26" s="100">
        <v>2012</v>
      </c>
      <c r="H26" s="133">
        <v>10</v>
      </c>
      <c r="I26" s="32">
        <v>27</v>
      </c>
      <c r="J26" s="33">
        <v>32</v>
      </c>
      <c r="K26" s="34"/>
      <c r="L26" s="35">
        <v>85</v>
      </c>
      <c r="M26" s="39">
        <v>36.5</v>
      </c>
      <c r="N26" s="28"/>
      <c r="O26" s="37"/>
      <c r="P26" s="28"/>
      <c r="Q26" s="28"/>
      <c r="R26" s="28">
        <f>SUM(H26:Q26)</f>
        <v>190.5</v>
      </c>
      <c r="S26" s="28"/>
      <c r="T26" s="28">
        <v>5</v>
      </c>
      <c r="U26" s="28">
        <v>8</v>
      </c>
      <c r="V26" s="31">
        <v>8</v>
      </c>
      <c r="W26" s="31" t="s">
        <v>53</v>
      </c>
      <c r="X26" s="108"/>
    </row>
    <row r="27" spans="1:24" ht="16.5" customHeight="1" x14ac:dyDescent="0.2">
      <c r="A27" s="148">
        <v>10</v>
      </c>
      <c r="B27" s="28">
        <v>42</v>
      </c>
      <c r="C27" s="157"/>
      <c r="D27" s="29" t="s">
        <v>34</v>
      </c>
      <c r="E27" s="142" t="s">
        <v>62</v>
      </c>
      <c r="F27" s="31"/>
      <c r="G27" s="100"/>
      <c r="H27" s="133">
        <v>10</v>
      </c>
      <c r="I27" s="32">
        <v>39</v>
      </c>
      <c r="J27" s="33"/>
      <c r="K27" s="34"/>
      <c r="L27" s="35"/>
      <c r="M27" s="39">
        <v>13.2</v>
      </c>
      <c r="N27" s="28"/>
      <c r="O27" s="37"/>
      <c r="P27" s="28"/>
      <c r="Q27" s="28"/>
      <c r="R27" s="28">
        <f>SUM(H27:Q27)</f>
        <v>62.2</v>
      </c>
      <c r="S27" s="28"/>
      <c r="T27" s="28">
        <v>3</v>
      </c>
      <c r="U27" s="28">
        <v>3</v>
      </c>
      <c r="V27" s="31">
        <v>2</v>
      </c>
      <c r="W27" s="31" t="s">
        <v>53</v>
      </c>
      <c r="X27" s="135"/>
    </row>
    <row r="28" spans="1:24" ht="16.5" customHeight="1" x14ac:dyDescent="0.25">
      <c r="A28" s="148">
        <v>11</v>
      </c>
      <c r="B28" s="28">
        <v>48</v>
      </c>
      <c r="C28" s="157"/>
      <c r="D28" s="29" t="s">
        <v>63</v>
      </c>
      <c r="E28" s="142" t="s">
        <v>64</v>
      </c>
      <c r="F28" s="31" t="s">
        <v>65</v>
      </c>
      <c r="G28" s="100">
        <v>2011</v>
      </c>
      <c r="H28" s="133">
        <v>10</v>
      </c>
      <c r="I28" s="55"/>
      <c r="J28" s="56"/>
      <c r="K28" s="57"/>
      <c r="L28" s="58"/>
      <c r="M28" s="59"/>
      <c r="N28" s="60">
        <v>47</v>
      </c>
      <c r="O28" s="61"/>
      <c r="P28" s="60"/>
      <c r="Q28" s="60"/>
      <c r="R28" s="28">
        <f>SUM(H28:Q28)</f>
        <v>57</v>
      </c>
      <c r="S28" s="28"/>
      <c r="T28" s="28">
        <v>2</v>
      </c>
      <c r="U28" s="60">
        <v>2</v>
      </c>
      <c r="V28" s="31">
        <v>4</v>
      </c>
      <c r="W28" s="31" t="s">
        <v>66</v>
      </c>
      <c r="X28" s="108"/>
    </row>
    <row r="29" spans="1:24" ht="16.5" customHeight="1" x14ac:dyDescent="0.2">
      <c r="A29" s="148">
        <v>12</v>
      </c>
      <c r="B29" s="28">
        <v>32</v>
      </c>
      <c r="C29" s="157"/>
      <c r="D29" s="29" t="s">
        <v>67</v>
      </c>
      <c r="E29" s="142" t="s">
        <v>72</v>
      </c>
      <c r="F29" s="31" t="s">
        <v>73</v>
      </c>
      <c r="G29" s="100">
        <v>2009</v>
      </c>
      <c r="H29" s="133">
        <v>10</v>
      </c>
      <c r="I29" s="32"/>
      <c r="J29" s="33"/>
      <c r="K29" s="34"/>
      <c r="L29" s="35"/>
      <c r="M29" s="39"/>
      <c r="N29" s="28">
        <v>38</v>
      </c>
      <c r="O29" s="37"/>
      <c r="P29" s="28"/>
      <c r="Q29" s="28"/>
      <c r="R29" s="28">
        <f>SUM(H29:Q29)</f>
        <v>48</v>
      </c>
      <c r="S29" s="28"/>
      <c r="T29" s="28">
        <v>2</v>
      </c>
      <c r="U29" s="28">
        <v>2</v>
      </c>
      <c r="V29" s="31">
        <v>10</v>
      </c>
      <c r="W29" s="31" t="s">
        <v>50</v>
      </c>
      <c r="X29" s="108"/>
    </row>
    <row r="30" spans="1:24" ht="16.5" customHeight="1" x14ac:dyDescent="0.25">
      <c r="A30" s="148">
        <v>13</v>
      </c>
      <c r="B30" s="28">
        <v>10</v>
      </c>
      <c r="C30" s="157"/>
      <c r="D30" s="29" t="s">
        <v>67</v>
      </c>
      <c r="E30" s="140" t="s">
        <v>158</v>
      </c>
      <c r="F30" s="31" t="s">
        <v>89</v>
      </c>
      <c r="G30" s="100">
        <v>2011</v>
      </c>
      <c r="H30" s="133">
        <v>10</v>
      </c>
      <c r="I30" s="32"/>
      <c r="J30" s="33"/>
      <c r="K30" s="34"/>
      <c r="L30" s="35"/>
      <c r="M30" s="39"/>
      <c r="N30" s="28"/>
      <c r="O30" s="37"/>
      <c r="P30" s="28"/>
      <c r="Q30" s="28"/>
      <c r="R30" s="28">
        <f>SUM(H30:Q30)</f>
        <v>10</v>
      </c>
      <c r="S30" s="28"/>
      <c r="T30" s="28">
        <v>1</v>
      </c>
      <c r="U30" s="28">
        <v>1</v>
      </c>
      <c r="V30" s="31">
        <v>12</v>
      </c>
      <c r="W30" s="31" t="s">
        <v>50</v>
      </c>
      <c r="X30" s="139"/>
    </row>
    <row r="31" spans="1:24" ht="16.5" customHeight="1" x14ac:dyDescent="0.25">
      <c r="A31" s="148">
        <v>14</v>
      </c>
      <c r="B31" s="28">
        <v>11</v>
      </c>
      <c r="C31" s="157"/>
      <c r="D31" s="29" t="s">
        <v>67</v>
      </c>
      <c r="E31" s="140" t="s">
        <v>157</v>
      </c>
      <c r="F31" s="31" t="s">
        <v>80</v>
      </c>
      <c r="G31" s="100">
        <v>2012</v>
      </c>
      <c r="H31" s="133">
        <v>10</v>
      </c>
      <c r="I31" s="32"/>
      <c r="J31" s="33"/>
      <c r="K31" s="34"/>
      <c r="L31" s="35"/>
      <c r="M31" s="39"/>
      <c r="N31" s="28"/>
      <c r="O31" s="37"/>
      <c r="P31" s="28"/>
      <c r="Q31" s="28"/>
      <c r="R31" s="28">
        <f>SUM(H31:Q31)</f>
        <v>10</v>
      </c>
      <c r="S31" s="28"/>
      <c r="T31" s="28">
        <v>1</v>
      </c>
      <c r="U31" s="28">
        <v>1</v>
      </c>
      <c r="V31" s="31">
        <v>12</v>
      </c>
      <c r="W31" s="31" t="s">
        <v>46</v>
      </c>
      <c r="X31" s="139"/>
    </row>
    <row r="32" spans="1:24" ht="16.5" customHeight="1" x14ac:dyDescent="0.25">
      <c r="A32" s="148">
        <v>15</v>
      </c>
      <c r="B32" s="28">
        <v>38</v>
      </c>
      <c r="C32" s="157"/>
      <c r="D32" s="29" t="s">
        <v>67</v>
      </c>
      <c r="E32" s="49" t="s">
        <v>68</v>
      </c>
      <c r="F32" s="31" t="s">
        <v>69</v>
      </c>
      <c r="G32" s="100">
        <v>2009</v>
      </c>
      <c r="H32" s="133">
        <v>10</v>
      </c>
      <c r="I32" s="32"/>
      <c r="J32" s="33"/>
      <c r="K32" s="34"/>
      <c r="L32" s="35">
        <v>40</v>
      </c>
      <c r="M32" s="39"/>
      <c r="N32" s="28"/>
      <c r="O32" s="37"/>
      <c r="P32" s="28"/>
      <c r="Q32" s="28"/>
      <c r="R32" s="40">
        <f>SUM(H32:Q32)</f>
        <v>50</v>
      </c>
      <c r="S32" s="40"/>
      <c r="T32" s="40">
        <v>2</v>
      </c>
      <c r="U32" s="40">
        <v>2</v>
      </c>
      <c r="V32" s="41">
        <v>8</v>
      </c>
      <c r="W32" s="41" t="s">
        <v>50</v>
      </c>
      <c r="X32" s="139" t="s">
        <v>150</v>
      </c>
    </row>
    <row r="33" spans="1:24" ht="16.5" customHeight="1" x14ac:dyDescent="0.25">
      <c r="A33" s="148">
        <v>16</v>
      </c>
      <c r="B33" s="28">
        <v>39</v>
      </c>
      <c r="C33" s="157"/>
      <c r="D33" s="29" t="s">
        <v>67</v>
      </c>
      <c r="E33" s="49" t="s">
        <v>70</v>
      </c>
      <c r="F33" s="31" t="s">
        <v>71</v>
      </c>
      <c r="G33" s="100">
        <v>2011</v>
      </c>
      <c r="H33" s="133">
        <v>10</v>
      </c>
      <c r="I33" s="32"/>
      <c r="J33" s="33"/>
      <c r="K33" s="34"/>
      <c r="L33" s="35">
        <v>40</v>
      </c>
      <c r="M33" s="39"/>
      <c r="N33" s="28"/>
      <c r="O33" s="37"/>
      <c r="P33" s="28"/>
      <c r="Q33" s="28"/>
      <c r="R33" s="40">
        <f>SUM(H33:Q33)</f>
        <v>50</v>
      </c>
      <c r="S33" s="40"/>
      <c r="T33" s="40">
        <v>2</v>
      </c>
      <c r="U33" s="40">
        <v>2</v>
      </c>
      <c r="V33" s="41">
        <v>8</v>
      </c>
      <c r="W33" s="41" t="s">
        <v>57</v>
      </c>
      <c r="X33" s="139" t="s">
        <v>150</v>
      </c>
    </row>
    <row r="34" spans="1:24" ht="16.5" customHeight="1" x14ac:dyDescent="0.25">
      <c r="A34" s="148">
        <v>17</v>
      </c>
      <c r="B34" s="28">
        <v>40</v>
      </c>
      <c r="C34" s="157"/>
      <c r="D34" s="29" t="s">
        <v>67</v>
      </c>
      <c r="E34" s="49" t="s">
        <v>74</v>
      </c>
      <c r="F34" s="31" t="s">
        <v>75</v>
      </c>
      <c r="G34" s="100">
        <v>2012</v>
      </c>
      <c r="H34" s="133">
        <v>10</v>
      </c>
      <c r="I34" s="32"/>
      <c r="J34" s="33"/>
      <c r="K34" s="34"/>
      <c r="L34" s="35">
        <v>20</v>
      </c>
      <c r="M34" s="39"/>
      <c r="N34" s="28"/>
      <c r="O34" s="37"/>
      <c r="P34" s="28"/>
      <c r="Q34" s="28"/>
      <c r="R34" s="40">
        <f>SUM(H34:Q34)</f>
        <v>30</v>
      </c>
      <c r="S34" s="40"/>
      <c r="T34" s="40">
        <v>2</v>
      </c>
      <c r="U34" s="40">
        <v>2</v>
      </c>
      <c r="V34" s="41">
        <v>7</v>
      </c>
      <c r="W34" s="41" t="s">
        <v>76</v>
      </c>
      <c r="X34" s="139" t="s">
        <v>150</v>
      </c>
    </row>
    <row r="35" spans="1:24" ht="16.5" customHeight="1" x14ac:dyDescent="0.25">
      <c r="A35" s="148">
        <v>18</v>
      </c>
      <c r="B35" s="28">
        <v>22</v>
      </c>
      <c r="C35" s="157"/>
      <c r="D35" s="54" t="s">
        <v>77</v>
      </c>
      <c r="E35" s="49" t="s">
        <v>78</v>
      </c>
      <c r="F35" s="31" t="s">
        <v>79</v>
      </c>
      <c r="G35" s="100">
        <v>2011</v>
      </c>
      <c r="H35" s="133">
        <v>10</v>
      </c>
      <c r="I35" s="32"/>
      <c r="J35" s="63"/>
      <c r="K35" s="34"/>
      <c r="L35" s="35"/>
      <c r="M35" s="39"/>
      <c r="N35" s="28"/>
      <c r="O35" s="37"/>
      <c r="P35" s="28"/>
      <c r="Q35" s="28"/>
      <c r="R35" s="40">
        <f>SUM(H35:Q35)</f>
        <v>10</v>
      </c>
      <c r="S35" s="40"/>
      <c r="T35" s="40">
        <v>1</v>
      </c>
      <c r="U35" s="40">
        <v>1</v>
      </c>
      <c r="V35" s="41">
        <v>4</v>
      </c>
      <c r="W35" s="41" t="s">
        <v>37</v>
      </c>
      <c r="X35" s="139" t="s">
        <v>150</v>
      </c>
    </row>
    <row r="36" spans="1:24" ht="16.5" customHeight="1" x14ac:dyDescent="0.25">
      <c r="A36" s="148">
        <v>19</v>
      </c>
      <c r="B36" s="28">
        <v>23</v>
      </c>
      <c r="C36" s="157"/>
      <c r="D36" s="54" t="s">
        <v>77</v>
      </c>
      <c r="E36" s="49" t="s">
        <v>81</v>
      </c>
      <c r="F36" s="31" t="s">
        <v>82</v>
      </c>
      <c r="G36" s="100">
        <v>2011</v>
      </c>
      <c r="H36" s="133">
        <v>10</v>
      </c>
      <c r="I36" s="32"/>
      <c r="J36" s="33"/>
      <c r="K36" s="34"/>
      <c r="L36" s="35"/>
      <c r="M36" s="39"/>
      <c r="N36" s="28"/>
      <c r="O36" s="37"/>
      <c r="P36" s="28"/>
      <c r="Q36" s="28"/>
      <c r="R36" s="40">
        <f>SUM(H36:Q36)</f>
        <v>10</v>
      </c>
      <c r="S36" s="40"/>
      <c r="T36" s="40">
        <v>1</v>
      </c>
      <c r="U36" s="40">
        <v>1</v>
      </c>
      <c r="V36" s="41">
        <v>5</v>
      </c>
      <c r="W36" s="41" t="s">
        <v>37</v>
      </c>
      <c r="X36" s="139" t="s">
        <v>150</v>
      </c>
    </row>
    <row r="37" spans="1:24" ht="16.5" customHeight="1" x14ac:dyDescent="0.25">
      <c r="A37" s="148">
        <v>20</v>
      </c>
      <c r="B37" s="28">
        <v>20</v>
      </c>
      <c r="C37" s="157"/>
      <c r="D37" s="54" t="s">
        <v>77</v>
      </c>
      <c r="E37" s="49" t="s">
        <v>83</v>
      </c>
      <c r="F37" s="31" t="s">
        <v>84</v>
      </c>
      <c r="G37" s="100">
        <v>2011</v>
      </c>
      <c r="H37" s="133">
        <v>10</v>
      </c>
      <c r="I37" s="32"/>
      <c r="J37" s="33"/>
      <c r="K37" s="34"/>
      <c r="L37" s="35"/>
      <c r="M37" s="39"/>
      <c r="N37" s="28"/>
      <c r="O37" s="37"/>
      <c r="P37" s="28"/>
      <c r="Q37" s="28"/>
      <c r="R37" s="40">
        <f>SUM(H37:Q37)</f>
        <v>10</v>
      </c>
      <c r="S37" s="40"/>
      <c r="T37" s="40">
        <v>1</v>
      </c>
      <c r="U37" s="40">
        <v>1</v>
      </c>
      <c r="V37" s="41">
        <v>4</v>
      </c>
      <c r="W37" s="41" t="s">
        <v>37</v>
      </c>
      <c r="X37" s="139" t="s">
        <v>150</v>
      </c>
    </row>
    <row r="38" spans="1:24" ht="16.5" customHeight="1" x14ac:dyDescent="0.25">
      <c r="A38" s="148">
        <v>21</v>
      </c>
      <c r="B38" s="28">
        <v>24</v>
      </c>
      <c r="C38" s="157"/>
      <c r="D38" s="54" t="s">
        <v>77</v>
      </c>
      <c r="E38" s="49" t="s">
        <v>85</v>
      </c>
      <c r="F38" s="31" t="s">
        <v>86</v>
      </c>
      <c r="G38" s="100">
        <v>2011</v>
      </c>
      <c r="H38" s="133">
        <v>10</v>
      </c>
      <c r="I38" s="32"/>
      <c r="J38" s="33"/>
      <c r="K38" s="34"/>
      <c r="L38" s="35"/>
      <c r="M38" s="39"/>
      <c r="N38" s="28"/>
      <c r="O38" s="37"/>
      <c r="P38" s="28"/>
      <c r="Q38" s="28"/>
      <c r="R38" s="40">
        <f>SUM(H38:Q38)</f>
        <v>10</v>
      </c>
      <c r="S38" s="40"/>
      <c r="T38" s="40">
        <v>1</v>
      </c>
      <c r="U38" s="40">
        <v>1</v>
      </c>
      <c r="V38" s="41">
        <v>5</v>
      </c>
      <c r="W38" s="41" t="s">
        <v>37</v>
      </c>
      <c r="X38" s="139" t="s">
        <v>150</v>
      </c>
    </row>
    <row r="39" spans="1:24" ht="16.5" customHeight="1" thickBot="1" x14ac:dyDescent="0.3">
      <c r="A39" s="149">
        <v>22</v>
      </c>
      <c r="B39" s="64">
        <v>21</v>
      </c>
      <c r="C39" s="158"/>
      <c r="D39" s="77" t="s">
        <v>77</v>
      </c>
      <c r="E39" s="78" t="s">
        <v>87</v>
      </c>
      <c r="F39" s="66" t="s">
        <v>88</v>
      </c>
      <c r="G39" s="106">
        <v>2011</v>
      </c>
      <c r="H39" s="134">
        <v>10</v>
      </c>
      <c r="I39" s="67"/>
      <c r="J39" s="68"/>
      <c r="K39" s="69"/>
      <c r="L39" s="70"/>
      <c r="M39" s="71"/>
      <c r="N39" s="64"/>
      <c r="O39" s="72"/>
      <c r="P39" s="64"/>
      <c r="Q39" s="64"/>
      <c r="R39" s="73">
        <f>SUM(H39:Q39)</f>
        <v>10</v>
      </c>
      <c r="S39" s="73"/>
      <c r="T39" s="73">
        <v>1</v>
      </c>
      <c r="U39" s="73">
        <v>1</v>
      </c>
      <c r="V39" s="74">
        <v>4</v>
      </c>
      <c r="W39" s="74" t="s">
        <v>37</v>
      </c>
      <c r="X39" s="145" t="s">
        <v>150</v>
      </c>
    </row>
    <row r="40" spans="1:24" ht="16.5" customHeight="1" x14ac:dyDescent="0.2">
      <c r="A40" s="146">
        <v>1</v>
      </c>
      <c r="B40" s="18">
        <v>28</v>
      </c>
      <c r="C40" s="153" t="s">
        <v>145</v>
      </c>
      <c r="D40" s="19" t="s">
        <v>38</v>
      </c>
      <c r="E40" s="141" t="s">
        <v>90</v>
      </c>
      <c r="F40" s="45" t="s">
        <v>91</v>
      </c>
      <c r="G40" s="103">
        <v>2009</v>
      </c>
      <c r="H40" s="136">
        <v>10</v>
      </c>
      <c r="I40" s="46">
        <v>45</v>
      </c>
      <c r="J40" s="21">
        <v>31</v>
      </c>
      <c r="K40" s="22">
        <v>51</v>
      </c>
      <c r="L40" s="23">
        <v>85</v>
      </c>
      <c r="M40" s="47">
        <v>28</v>
      </c>
      <c r="N40" s="18">
        <v>41</v>
      </c>
      <c r="O40" s="25">
        <v>241</v>
      </c>
      <c r="P40" s="18"/>
      <c r="Q40" s="18"/>
      <c r="R40" s="26">
        <f>SUM(H40:Q40)</f>
        <v>532</v>
      </c>
      <c r="S40" s="26"/>
      <c r="T40" s="26">
        <v>8</v>
      </c>
      <c r="U40" s="26">
        <v>12</v>
      </c>
      <c r="V40" s="48">
        <v>10</v>
      </c>
      <c r="W40" s="98" t="s">
        <v>92</v>
      </c>
      <c r="X40" s="138"/>
    </row>
    <row r="41" spans="1:24" ht="16.5" customHeight="1" x14ac:dyDescent="0.2">
      <c r="A41" s="148">
        <v>2</v>
      </c>
      <c r="B41" s="28">
        <v>17</v>
      </c>
      <c r="C41" s="154"/>
      <c r="D41" s="51" t="s">
        <v>47</v>
      </c>
      <c r="E41" s="144" t="s">
        <v>93</v>
      </c>
      <c r="F41" s="75" t="s">
        <v>94</v>
      </c>
      <c r="G41" s="130">
        <v>2008</v>
      </c>
      <c r="H41" s="133">
        <v>10</v>
      </c>
      <c r="I41" s="32">
        <v>65</v>
      </c>
      <c r="J41" s="33">
        <v>46</v>
      </c>
      <c r="K41" s="34"/>
      <c r="L41" s="35">
        <v>85</v>
      </c>
      <c r="M41" s="39">
        <v>20</v>
      </c>
      <c r="N41" s="28">
        <v>37</v>
      </c>
      <c r="O41" s="37">
        <v>59</v>
      </c>
      <c r="P41" s="28"/>
      <c r="Q41" s="28"/>
      <c r="R41" s="38">
        <f>SUM(H41:Q41)</f>
        <v>322</v>
      </c>
      <c r="S41" s="38"/>
      <c r="T41" s="38">
        <v>7</v>
      </c>
      <c r="U41" s="38">
        <v>10</v>
      </c>
      <c r="V41" s="50">
        <v>8</v>
      </c>
      <c r="W41" s="99" t="s">
        <v>95</v>
      </c>
      <c r="X41" s="135"/>
    </row>
    <row r="42" spans="1:24" s="62" customFormat="1" ht="16.5" customHeight="1" x14ac:dyDescent="0.2">
      <c r="A42" s="148">
        <v>3</v>
      </c>
      <c r="B42" s="28">
        <v>15</v>
      </c>
      <c r="C42" s="154"/>
      <c r="D42" s="51" t="s">
        <v>47</v>
      </c>
      <c r="E42" s="144" t="s">
        <v>96</v>
      </c>
      <c r="F42" s="75" t="s">
        <v>97</v>
      </c>
      <c r="G42" s="130">
        <v>2008</v>
      </c>
      <c r="H42" s="133">
        <v>10</v>
      </c>
      <c r="I42" s="32">
        <v>51</v>
      </c>
      <c r="J42" s="33">
        <v>30</v>
      </c>
      <c r="K42" s="34"/>
      <c r="L42" s="35">
        <v>75</v>
      </c>
      <c r="M42" s="39">
        <v>31.3</v>
      </c>
      <c r="N42" s="28">
        <v>48</v>
      </c>
      <c r="O42" s="37">
        <v>31</v>
      </c>
      <c r="P42" s="28"/>
      <c r="Q42" s="28"/>
      <c r="R42" s="38">
        <f>SUM(H42:Q42)</f>
        <v>276.3</v>
      </c>
      <c r="S42" s="38"/>
      <c r="T42" s="38">
        <v>7</v>
      </c>
      <c r="U42" s="38">
        <v>9</v>
      </c>
      <c r="V42" s="50">
        <v>7</v>
      </c>
      <c r="W42" s="99" t="s">
        <v>92</v>
      </c>
      <c r="X42" s="135"/>
    </row>
    <row r="43" spans="1:24" s="62" customFormat="1" ht="16.5" customHeight="1" x14ac:dyDescent="0.2">
      <c r="A43" s="148">
        <v>4</v>
      </c>
      <c r="B43" s="28">
        <v>16</v>
      </c>
      <c r="C43" s="154"/>
      <c r="D43" s="51" t="s">
        <v>47</v>
      </c>
      <c r="E43" s="144" t="s">
        <v>98</v>
      </c>
      <c r="F43" s="75" t="s">
        <v>99</v>
      </c>
      <c r="G43" s="130">
        <v>2007</v>
      </c>
      <c r="H43" s="133">
        <v>10</v>
      </c>
      <c r="I43" s="32">
        <v>41</v>
      </c>
      <c r="J43" s="33"/>
      <c r="K43" s="34"/>
      <c r="L43" s="35">
        <v>80</v>
      </c>
      <c r="M43" s="39">
        <v>22</v>
      </c>
      <c r="N43" s="28">
        <v>39</v>
      </c>
      <c r="O43" s="37">
        <v>6</v>
      </c>
      <c r="P43" s="28"/>
      <c r="Q43" s="28"/>
      <c r="R43" s="28">
        <f>SUM(H43:Q43)</f>
        <v>198</v>
      </c>
      <c r="S43" s="28"/>
      <c r="T43" s="28">
        <v>6</v>
      </c>
      <c r="U43" s="28">
        <v>8</v>
      </c>
      <c r="V43" s="31">
        <v>8</v>
      </c>
      <c r="W43" s="100" t="s">
        <v>100</v>
      </c>
      <c r="X43" s="135"/>
    </row>
    <row r="44" spans="1:24" s="62" customFormat="1" ht="16.5" customHeight="1" x14ac:dyDescent="0.25">
      <c r="A44" s="148">
        <v>5</v>
      </c>
      <c r="B44" s="28">
        <v>47</v>
      </c>
      <c r="C44" s="154"/>
      <c r="D44" s="29" t="s">
        <v>63</v>
      </c>
      <c r="E44" s="142" t="s">
        <v>104</v>
      </c>
      <c r="F44" s="31" t="s">
        <v>105</v>
      </c>
      <c r="G44" s="100">
        <v>2009</v>
      </c>
      <c r="H44" s="133">
        <v>10</v>
      </c>
      <c r="I44" s="55"/>
      <c r="J44" s="56"/>
      <c r="K44" s="57"/>
      <c r="L44" s="58"/>
      <c r="M44" s="59"/>
      <c r="N44" s="60">
        <v>47</v>
      </c>
      <c r="O44" s="61"/>
      <c r="P44" s="60"/>
      <c r="Q44" s="60"/>
      <c r="R44" s="28">
        <f>SUM(H44:Q44)</f>
        <v>57</v>
      </c>
      <c r="S44" s="28"/>
      <c r="T44" s="28">
        <v>2</v>
      </c>
      <c r="U44" s="60">
        <v>2</v>
      </c>
      <c r="V44" s="31">
        <v>12</v>
      </c>
      <c r="W44" s="100" t="s">
        <v>106</v>
      </c>
      <c r="X44" s="135"/>
    </row>
    <row r="45" spans="1:24" s="62" customFormat="1" ht="16.5" customHeight="1" x14ac:dyDescent="0.2">
      <c r="A45" s="148">
        <v>6</v>
      </c>
      <c r="B45" s="28">
        <v>9</v>
      </c>
      <c r="C45" s="154"/>
      <c r="D45" s="29" t="s">
        <v>67</v>
      </c>
      <c r="E45" s="140" t="s">
        <v>110</v>
      </c>
      <c r="F45" s="31" t="s">
        <v>111</v>
      </c>
      <c r="G45" s="100">
        <v>2008</v>
      </c>
      <c r="H45" s="133">
        <v>10</v>
      </c>
      <c r="I45" s="32"/>
      <c r="J45" s="33"/>
      <c r="K45" s="34"/>
      <c r="L45" s="35"/>
      <c r="M45" s="39"/>
      <c r="N45" s="28"/>
      <c r="O45" s="37"/>
      <c r="P45" s="28"/>
      <c r="Q45" s="28"/>
      <c r="R45" s="28">
        <f>SUM(H45:Q45)</f>
        <v>10</v>
      </c>
      <c r="S45" s="28"/>
      <c r="T45" s="28">
        <v>1</v>
      </c>
      <c r="U45" s="28">
        <v>1</v>
      </c>
      <c r="V45" s="31">
        <v>10</v>
      </c>
      <c r="W45" s="100" t="s">
        <v>112</v>
      </c>
      <c r="X45" s="135"/>
    </row>
    <row r="46" spans="1:24" s="62" customFormat="1" ht="16.5" customHeight="1" x14ac:dyDescent="0.25">
      <c r="A46" s="148">
        <v>7</v>
      </c>
      <c r="B46" s="28">
        <v>36</v>
      </c>
      <c r="C46" s="154"/>
      <c r="D46" s="29" t="s">
        <v>67</v>
      </c>
      <c r="E46" s="49" t="s">
        <v>101</v>
      </c>
      <c r="F46" s="31" t="s">
        <v>102</v>
      </c>
      <c r="G46" s="100">
        <v>2009</v>
      </c>
      <c r="H46" s="133">
        <v>10</v>
      </c>
      <c r="I46" s="32"/>
      <c r="J46" s="33"/>
      <c r="K46" s="34"/>
      <c r="L46" s="35">
        <v>60</v>
      </c>
      <c r="M46" s="39"/>
      <c r="N46" s="28"/>
      <c r="O46" s="37"/>
      <c r="P46" s="28"/>
      <c r="Q46" s="28"/>
      <c r="R46" s="37">
        <f>SUM(H46:Q46)</f>
        <v>70</v>
      </c>
      <c r="S46" s="37"/>
      <c r="T46" s="37">
        <v>2</v>
      </c>
      <c r="U46" s="37">
        <v>2</v>
      </c>
      <c r="V46" s="76">
        <v>6</v>
      </c>
      <c r="W46" s="101" t="s">
        <v>103</v>
      </c>
      <c r="X46" s="139" t="s">
        <v>150</v>
      </c>
    </row>
    <row r="47" spans="1:24" s="62" customFormat="1" ht="16.5" customHeight="1" x14ac:dyDescent="0.25">
      <c r="A47" s="148">
        <v>8</v>
      </c>
      <c r="B47" s="28">
        <v>37</v>
      </c>
      <c r="C47" s="154"/>
      <c r="D47" s="29" t="s">
        <v>67</v>
      </c>
      <c r="E47" s="49" t="s">
        <v>107</v>
      </c>
      <c r="F47" s="31" t="s">
        <v>108</v>
      </c>
      <c r="G47" s="100">
        <v>2008</v>
      </c>
      <c r="H47" s="133">
        <v>10</v>
      </c>
      <c r="I47" s="32"/>
      <c r="J47" s="33"/>
      <c r="K47" s="34"/>
      <c r="L47" s="35">
        <v>20</v>
      </c>
      <c r="M47" s="39"/>
      <c r="N47" s="28"/>
      <c r="O47" s="37"/>
      <c r="P47" s="28"/>
      <c r="Q47" s="28"/>
      <c r="R47" s="37">
        <f>SUM(H47:Q47)</f>
        <v>30</v>
      </c>
      <c r="S47" s="37"/>
      <c r="T47" s="37">
        <v>2</v>
      </c>
      <c r="U47" s="37">
        <v>2</v>
      </c>
      <c r="V47" s="76">
        <v>9</v>
      </c>
      <c r="W47" s="101" t="s">
        <v>109</v>
      </c>
      <c r="X47" s="139" t="s">
        <v>150</v>
      </c>
    </row>
    <row r="48" spans="1:24" s="62" customFormat="1" ht="16.5" customHeight="1" thickBot="1" x14ac:dyDescent="0.3">
      <c r="A48" s="149">
        <v>9</v>
      </c>
      <c r="B48" s="64">
        <v>29</v>
      </c>
      <c r="C48" s="155"/>
      <c r="D48" s="77" t="s">
        <v>113</v>
      </c>
      <c r="E48" s="78" t="s">
        <v>114</v>
      </c>
      <c r="F48" s="66" t="s">
        <v>115</v>
      </c>
      <c r="G48" s="106">
        <v>2010</v>
      </c>
      <c r="H48" s="134">
        <v>10</v>
      </c>
      <c r="I48" s="67"/>
      <c r="J48" s="68"/>
      <c r="K48" s="69"/>
      <c r="L48" s="70"/>
      <c r="M48" s="71"/>
      <c r="N48" s="64"/>
      <c r="O48" s="72"/>
      <c r="P48" s="64"/>
      <c r="Q48" s="64"/>
      <c r="R48" s="72">
        <f>SUM(H48:Q48)</f>
        <v>10</v>
      </c>
      <c r="S48" s="72"/>
      <c r="T48" s="72">
        <v>1</v>
      </c>
      <c r="U48" s="72">
        <v>1</v>
      </c>
      <c r="V48" s="79">
        <v>15</v>
      </c>
      <c r="W48" s="102" t="s">
        <v>103</v>
      </c>
      <c r="X48" s="145" t="s">
        <v>150</v>
      </c>
    </row>
    <row r="49" spans="1:24" s="62" customFormat="1" ht="16.5" customHeight="1" x14ac:dyDescent="0.2">
      <c r="A49" s="146">
        <v>1</v>
      </c>
      <c r="B49" s="18">
        <v>19</v>
      </c>
      <c r="C49" s="153" t="s">
        <v>146</v>
      </c>
      <c r="D49" s="80" t="s">
        <v>47</v>
      </c>
      <c r="E49" s="150" t="s">
        <v>116</v>
      </c>
      <c r="F49" s="81" t="s">
        <v>117</v>
      </c>
      <c r="G49" s="131">
        <v>2007</v>
      </c>
      <c r="H49" s="136">
        <v>10</v>
      </c>
      <c r="I49" s="46">
        <v>51</v>
      </c>
      <c r="J49" s="21">
        <v>14</v>
      </c>
      <c r="K49" s="22"/>
      <c r="L49" s="23">
        <v>65</v>
      </c>
      <c r="M49" s="47">
        <v>30.5</v>
      </c>
      <c r="N49" s="18">
        <v>47</v>
      </c>
      <c r="O49" s="25">
        <v>54</v>
      </c>
      <c r="P49" s="18"/>
      <c r="Q49" s="18"/>
      <c r="R49" s="18">
        <f>SUM(H49:Q49)</f>
        <v>271.5</v>
      </c>
      <c r="S49" s="18"/>
      <c r="T49" s="18">
        <v>7</v>
      </c>
      <c r="U49" s="18">
        <v>9</v>
      </c>
      <c r="V49" s="45">
        <v>9</v>
      </c>
      <c r="W49" s="103" t="s">
        <v>118</v>
      </c>
      <c r="X49" s="138"/>
    </row>
    <row r="50" spans="1:24" s="62" customFormat="1" ht="16.5" customHeight="1" x14ac:dyDescent="0.2">
      <c r="A50" s="148">
        <v>2</v>
      </c>
      <c r="B50" s="28">
        <v>18</v>
      </c>
      <c r="C50" s="154"/>
      <c r="D50" s="51" t="s">
        <v>47</v>
      </c>
      <c r="E50" s="144" t="s">
        <v>119</v>
      </c>
      <c r="F50" s="75" t="s">
        <v>120</v>
      </c>
      <c r="G50" s="130">
        <v>2006</v>
      </c>
      <c r="H50" s="133">
        <v>10</v>
      </c>
      <c r="I50" s="32">
        <v>37</v>
      </c>
      <c r="J50" s="33"/>
      <c r="K50" s="34"/>
      <c r="L50" s="35">
        <v>85</v>
      </c>
      <c r="M50" s="39">
        <v>29</v>
      </c>
      <c r="N50" s="28">
        <v>48</v>
      </c>
      <c r="O50" s="37">
        <v>2</v>
      </c>
      <c r="P50" s="28"/>
      <c r="Q50" s="28"/>
      <c r="R50" s="28">
        <f>SUM(H50:Q50)</f>
        <v>211</v>
      </c>
      <c r="S50" s="28"/>
      <c r="T50" s="28">
        <v>6</v>
      </c>
      <c r="U50" s="28">
        <v>8</v>
      </c>
      <c r="V50" s="31">
        <v>7</v>
      </c>
      <c r="W50" s="100" t="s">
        <v>121</v>
      </c>
      <c r="X50" s="135"/>
    </row>
    <row r="51" spans="1:24" s="62" customFormat="1" ht="16.5" customHeight="1" x14ac:dyDescent="0.2">
      <c r="A51" s="148">
        <v>3</v>
      </c>
      <c r="B51" s="28">
        <v>1</v>
      </c>
      <c r="C51" s="154"/>
      <c r="D51" s="29" t="s">
        <v>51</v>
      </c>
      <c r="E51" s="143" t="s">
        <v>122</v>
      </c>
      <c r="F51" s="28" t="s">
        <v>123</v>
      </c>
      <c r="G51" s="129">
        <v>2006</v>
      </c>
      <c r="H51" s="133">
        <v>10</v>
      </c>
      <c r="I51" s="52">
        <v>59</v>
      </c>
      <c r="J51" s="33"/>
      <c r="K51" s="34">
        <v>47</v>
      </c>
      <c r="L51" s="35">
        <v>20</v>
      </c>
      <c r="M51" s="39">
        <v>23</v>
      </c>
      <c r="N51" s="28">
        <v>40</v>
      </c>
      <c r="O51" s="37"/>
      <c r="P51" s="28"/>
      <c r="Q51" s="28"/>
      <c r="R51" s="28">
        <f>SUM(H51:Q51)</f>
        <v>199</v>
      </c>
      <c r="S51" s="28"/>
      <c r="T51" s="28">
        <v>6</v>
      </c>
      <c r="U51" s="28">
        <v>8</v>
      </c>
      <c r="V51" s="82">
        <v>10</v>
      </c>
      <c r="W51" s="104" t="s">
        <v>124</v>
      </c>
      <c r="X51" s="135"/>
    </row>
    <row r="52" spans="1:24" s="62" customFormat="1" ht="16.5" customHeight="1" x14ac:dyDescent="0.2">
      <c r="A52" s="148">
        <v>4</v>
      </c>
      <c r="B52" s="28">
        <v>8</v>
      </c>
      <c r="C52" s="154"/>
      <c r="D52" s="29" t="s">
        <v>67</v>
      </c>
      <c r="E52" s="140" t="s">
        <v>128</v>
      </c>
      <c r="F52" s="31" t="s">
        <v>129</v>
      </c>
      <c r="G52" s="100">
        <v>2004</v>
      </c>
      <c r="H52" s="133">
        <v>10</v>
      </c>
      <c r="I52" s="32"/>
      <c r="J52" s="33"/>
      <c r="K52" s="34"/>
      <c r="L52" s="35"/>
      <c r="M52" s="39">
        <v>31</v>
      </c>
      <c r="N52" s="28"/>
      <c r="O52" s="37"/>
      <c r="P52" s="28"/>
      <c r="Q52" s="28"/>
      <c r="R52" s="28">
        <f>SUM(H52:Q52)</f>
        <v>41</v>
      </c>
      <c r="S52" s="28"/>
      <c r="T52" s="28">
        <v>2</v>
      </c>
      <c r="U52" s="28">
        <v>2</v>
      </c>
      <c r="V52" s="31">
        <v>15</v>
      </c>
      <c r="W52" s="100" t="s">
        <v>130</v>
      </c>
      <c r="X52" s="135"/>
    </row>
    <row r="53" spans="1:24" s="62" customFormat="1" ht="16.5" customHeight="1" x14ac:dyDescent="0.25">
      <c r="A53" s="148">
        <v>5</v>
      </c>
      <c r="B53" s="28">
        <v>35</v>
      </c>
      <c r="C53" s="154"/>
      <c r="D53" s="29" t="s">
        <v>67</v>
      </c>
      <c r="E53" s="49" t="s">
        <v>125</v>
      </c>
      <c r="F53" s="31" t="s">
        <v>126</v>
      </c>
      <c r="G53" s="100">
        <v>2006</v>
      </c>
      <c r="H53" s="133">
        <v>10</v>
      </c>
      <c r="I53" s="32"/>
      <c r="J53" s="33"/>
      <c r="K53" s="34"/>
      <c r="L53" s="35">
        <v>60</v>
      </c>
      <c r="M53" s="39"/>
      <c r="N53" s="28"/>
      <c r="O53" s="37"/>
      <c r="P53" s="28"/>
      <c r="Q53" s="28"/>
      <c r="R53" s="37">
        <f>SUM(H53:Q53)</f>
        <v>70</v>
      </c>
      <c r="S53" s="37"/>
      <c r="T53" s="37">
        <v>2</v>
      </c>
      <c r="U53" s="37">
        <v>2</v>
      </c>
      <c r="V53" s="76">
        <v>8</v>
      </c>
      <c r="W53" s="101" t="s">
        <v>127</v>
      </c>
      <c r="X53" s="139" t="s">
        <v>150</v>
      </c>
    </row>
    <row r="54" spans="1:24" s="62" customFormat="1" ht="18" customHeight="1" x14ac:dyDescent="0.25">
      <c r="A54" s="148">
        <v>6</v>
      </c>
      <c r="B54" s="28">
        <v>34</v>
      </c>
      <c r="C54" s="154"/>
      <c r="D54" s="29" t="s">
        <v>67</v>
      </c>
      <c r="E54" s="49" t="s">
        <v>131</v>
      </c>
      <c r="F54" s="31" t="s">
        <v>132</v>
      </c>
      <c r="G54" s="100">
        <v>2005</v>
      </c>
      <c r="H54" s="133">
        <v>10</v>
      </c>
      <c r="I54" s="32"/>
      <c r="J54" s="33"/>
      <c r="K54" s="34"/>
      <c r="L54" s="35">
        <v>20</v>
      </c>
      <c r="M54" s="39"/>
      <c r="N54" s="28"/>
      <c r="O54" s="37"/>
      <c r="P54" s="28"/>
      <c r="Q54" s="28"/>
      <c r="R54" s="37">
        <f>SUM(H54:Q54)</f>
        <v>30</v>
      </c>
      <c r="S54" s="37"/>
      <c r="T54" s="37">
        <v>2</v>
      </c>
      <c r="U54" s="37">
        <v>2</v>
      </c>
      <c r="V54" s="76">
        <v>5</v>
      </c>
      <c r="W54" s="101" t="s">
        <v>133</v>
      </c>
      <c r="X54" s="139" t="s">
        <v>150</v>
      </c>
    </row>
    <row r="55" spans="1:24" s="62" customFormat="1" ht="18" customHeight="1" thickBot="1" x14ac:dyDescent="0.3">
      <c r="A55" s="149">
        <v>7</v>
      </c>
      <c r="B55" s="64">
        <v>30</v>
      </c>
      <c r="C55" s="155"/>
      <c r="D55" s="65" t="s">
        <v>113</v>
      </c>
      <c r="E55" s="83" t="s">
        <v>134</v>
      </c>
      <c r="F55" s="84" t="s">
        <v>135</v>
      </c>
      <c r="G55" s="128">
        <v>2005</v>
      </c>
      <c r="H55" s="134">
        <v>10</v>
      </c>
      <c r="I55" s="85"/>
      <c r="J55" s="68"/>
      <c r="K55" s="69"/>
      <c r="L55" s="70"/>
      <c r="M55" s="71"/>
      <c r="N55" s="64"/>
      <c r="O55" s="72"/>
      <c r="P55" s="64"/>
      <c r="Q55" s="64"/>
      <c r="R55" s="72">
        <f>SUM(H55:Q55)</f>
        <v>10</v>
      </c>
      <c r="S55" s="72"/>
      <c r="T55" s="72">
        <v>1</v>
      </c>
      <c r="U55" s="72">
        <v>1</v>
      </c>
      <c r="V55" s="86">
        <v>6</v>
      </c>
      <c r="W55" s="105" t="s">
        <v>136</v>
      </c>
      <c r="X55" s="145" t="s">
        <v>150</v>
      </c>
    </row>
    <row r="56" spans="1:24" ht="16.5" customHeight="1" x14ac:dyDescent="0.2">
      <c r="A56" s="146">
        <v>1</v>
      </c>
      <c r="B56" s="18">
        <v>46</v>
      </c>
      <c r="C56" s="153" t="s">
        <v>17</v>
      </c>
      <c r="D56" s="19" t="s">
        <v>67</v>
      </c>
      <c r="E56" s="151" t="s">
        <v>137</v>
      </c>
      <c r="F56" s="45" t="s">
        <v>138</v>
      </c>
      <c r="G56" s="103">
        <v>2006</v>
      </c>
      <c r="H56" s="136">
        <v>10</v>
      </c>
      <c r="I56" s="46"/>
      <c r="J56" s="21">
        <v>13</v>
      </c>
      <c r="K56" s="22"/>
      <c r="L56" s="23">
        <v>60</v>
      </c>
      <c r="M56" s="87"/>
      <c r="N56" s="18">
        <v>7</v>
      </c>
      <c r="O56" s="25">
        <v>14</v>
      </c>
      <c r="P56" s="18"/>
      <c r="Q56" s="18"/>
      <c r="R56" s="26">
        <f t="shared" ref="R56:R57" si="0">SUM(H56:Q56)</f>
        <v>104</v>
      </c>
      <c r="S56" s="26"/>
      <c r="T56" s="26">
        <v>5</v>
      </c>
      <c r="U56" s="26">
        <v>6</v>
      </c>
      <c r="V56" s="48">
        <v>7</v>
      </c>
      <c r="W56" s="98" t="s">
        <v>139</v>
      </c>
      <c r="X56" s="107"/>
    </row>
    <row r="57" spans="1:24" ht="16.5" customHeight="1" thickBot="1" x14ac:dyDescent="0.25">
      <c r="A57" s="149">
        <v>2</v>
      </c>
      <c r="B57" s="64">
        <v>12</v>
      </c>
      <c r="C57" s="155"/>
      <c r="D57" s="65" t="s">
        <v>67</v>
      </c>
      <c r="E57" s="152" t="s">
        <v>140</v>
      </c>
      <c r="F57" s="66" t="s">
        <v>141</v>
      </c>
      <c r="G57" s="106">
        <v>2005</v>
      </c>
      <c r="H57" s="134">
        <v>10</v>
      </c>
      <c r="I57" s="67"/>
      <c r="J57" s="68"/>
      <c r="K57" s="69"/>
      <c r="L57" s="70"/>
      <c r="M57" s="71"/>
      <c r="N57" s="64"/>
      <c r="O57" s="72"/>
      <c r="P57" s="64"/>
      <c r="Q57" s="64"/>
      <c r="R57" s="64">
        <f t="shared" si="0"/>
        <v>10</v>
      </c>
      <c r="S57" s="64"/>
      <c r="T57" s="64">
        <v>1</v>
      </c>
      <c r="U57" s="64">
        <v>1</v>
      </c>
      <c r="V57" s="66">
        <v>5</v>
      </c>
      <c r="W57" s="106" t="s">
        <v>142</v>
      </c>
      <c r="X57" s="137"/>
    </row>
    <row r="58" spans="1:24" x14ac:dyDescent="0.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</row>
    <row r="59" spans="1:24" ht="15.75" x14ac:dyDescent="0.25">
      <c r="A59" s="89" t="s">
        <v>160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1:24" x14ac:dyDescent="0.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</row>
    <row r="61" spans="1:24" x14ac:dyDescent="0.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</row>
    <row r="62" spans="1:24" x14ac:dyDescent="0.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</row>
    <row r="63" spans="1:24" x14ac:dyDescent="0.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</row>
    <row r="64" spans="1:24" x14ac:dyDescent="0.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</row>
    <row r="65" spans="2:21" x14ac:dyDescent="0.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</row>
    <row r="66" spans="2:21" x14ac:dyDescent="0.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</row>
    <row r="67" spans="2:21" x14ac:dyDescent="0.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</row>
    <row r="68" spans="2:21" x14ac:dyDescent="0.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</row>
    <row r="69" spans="2:21" x14ac:dyDescent="0.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</row>
    <row r="70" spans="2:21" x14ac:dyDescent="0.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</row>
    <row r="71" spans="2:21" x14ac:dyDescent="0.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</row>
    <row r="72" spans="2:21" x14ac:dyDescent="0.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</row>
    <row r="73" spans="2:21" x14ac:dyDescent="0.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</row>
    <row r="74" spans="2:21" x14ac:dyDescent="0.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</row>
    <row r="75" spans="2:21" x14ac:dyDescent="0.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</row>
    <row r="76" spans="2:21" x14ac:dyDescent="0.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</row>
  </sheetData>
  <sortState ref="D29:W31">
    <sortCondition descending="1" ref="R29:R31"/>
  </sortState>
  <mergeCells count="14">
    <mergeCell ref="F10:G10"/>
    <mergeCell ref="A59:W59"/>
    <mergeCell ref="C11:C17"/>
    <mergeCell ref="C18:C39"/>
    <mergeCell ref="C40:C48"/>
    <mergeCell ref="C49:C55"/>
    <mergeCell ref="V9:X9"/>
    <mergeCell ref="C56:C57"/>
    <mergeCell ref="B1:U1"/>
    <mergeCell ref="B2:U2"/>
    <mergeCell ref="B3:U3"/>
    <mergeCell ref="B5:U5"/>
    <mergeCell ref="B7:U7"/>
    <mergeCell ref="H9:U9"/>
  </mergeCells>
  <pageMargins left="0.35433070866141736" right="3.937007874015748E-2" top="0.78740157480314965" bottom="0.39370078740157483" header="3.937007874015748E-2" footer="3.937007874015748E-2"/>
  <pageSetup paperSize="9" scale="86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Этапы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2021-01-06T13:04:36Z</dcterms:created>
  <dcterms:modified xsi:type="dcterms:W3CDTF">2021-01-06T13:44:55Z</dcterms:modified>
</cp:coreProperties>
</file>